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ne Bertish\Documents\AVP-210\GA Survey\pre-2017\2016 not B, Avionics\"/>
    </mc:Choice>
  </mc:AlternateContent>
  <bookViews>
    <workbookView xWindow="0" yWindow="0" windowWidth="28800" windowHeight="11835"/>
  </bookViews>
  <sheets>
    <sheet name="3.1" sheetId="1" r:id="rId1"/>
    <sheet name="3.2" sheetId="2" r:id="rId2"/>
    <sheet name="3.3" sheetId="3" r:id="rId3"/>
  </sheets>
  <definedNames>
    <definedName name="_Ref359233749" localSheetId="0">'3.1'!$R$129</definedName>
    <definedName name="_xlnm.Print_Titles" localSheetId="0">'3.1'!$1:$2</definedName>
    <definedName name="_xlnm.Print_Titles" localSheetId="1">'3.2'!$1:$2</definedName>
    <definedName name="_xlnm.Print_Titles" localSheetId="2">'3.3'!$1:$2</definedName>
    <definedName name="tab3_2B" localSheetId="1">'3.2'!$K$20:$Q$70</definedName>
    <definedName name="tab3_2B_2" localSheetId="1">'3.2'!$J$20:$R$70</definedName>
    <definedName name="tab3_3_06NOV2011" localSheetId="2">'3.3'!$B$5:$G$38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1" i="1" l="1"/>
  <c r="V132" i="1"/>
  <c r="U131" i="1"/>
  <c r="U132" i="1"/>
  <c r="V133" i="1"/>
  <c r="V134" i="1"/>
  <c r="V135" i="1"/>
  <c r="U135" i="1"/>
  <c r="U134" i="1"/>
  <c r="U133" i="1"/>
  <c r="R4" i="1"/>
  <c r="R98" i="1"/>
  <c r="R85" i="1"/>
  <c r="R64" i="1"/>
  <c r="R99" i="1"/>
  <c r="R123" i="1"/>
  <c r="R86" i="1" l="1"/>
  <c r="R5" i="1"/>
  <c r="R122" i="1" s="1"/>
  <c r="R65" i="1"/>
</calcChain>
</file>

<file path=xl/connections.xml><?xml version="1.0" encoding="utf-8"?>
<connections xmlns="http://schemas.openxmlformats.org/spreadsheetml/2006/main">
  <connection id="1" name="tab3_2B11" type="6" refreshedVersion="3" deleted="1" background="1" saveData="1">
    <textPr codePage="10006" firstRow="10" sourceFile="F:\FAA-2010 GA Survey\Report\SAS Tables\PrelimCh1_7\tab3_2B.txt" delimited="0">
      <textFields count="12">
        <textField type="skip"/>
        <textField position="25"/>
        <textField position="42"/>
        <textField position="51"/>
        <textField position="61"/>
        <textField position="72"/>
        <textField position="81"/>
        <textField position="82"/>
        <textField position="90"/>
        <textField position="101"/>
        <textField position="110"/>
        <textField position="111"/>
      </textFields>
    </textPr>
  </connection>
  <connection id="2" name="tab3_2B2" type="6" refreshedVersion="2" deleted="1" background="1" saveData="1">
    <textPr firstRow="10" sourceFile="F:\Files\FAA-2005 GA Survey\Report\SAS Tables\tab3_2B.txt" delimited="0">
      <textFields count="13">
        <textField type="skip"/>
        <textField position="29"/>
        <textField position="41"/>
        <textField position="51"/>
        <textField position="61"/>
        <textField position="72"/>
        <textField position="81"/>
        <textField position="82"/>
        <textField position="91"/>
        <textField position="101"/>
        <textField position="110"/>
        <textField position="121"/>
        <textField position="130"/>
      </textFields>
    </textPr>
  </connection>
  <connection id="3" name="tab3_3_06NOV20112" type="6" refreshedVersion="4" deleted="1" background="1" saveData="1">
    <textPr codePage="437" firstRow="9" sourceFile="F:\FAA-2010 GA Survey\Report\SAS Tables\PrelimCh1_7\tab3_3_06NOV2011.txt" delimited="0">
      <textFields count="7">
        <textField type="skip"/>
        <textField position="22"/>
        <textField position="35"/>
        <textField position="43"/>
        <textField position="52"/>
        <textField position="60"/>
        <textField position="73"/>
      </textFields>
    </textPr>
  </connection>
</connections>
</file>

<file path=xl/sharedStrings.xml><?xml version="1.0" encoding="utf-8"?>
<sst xmlns="http://schemas.openxmlformats.org/spreadsheetml/2006/main" count="2305" uniqueCount="79">
  <si>
    <t>AIRCRAFT TYPE</t>
  </si>
  <si>
    <t>Fixed Wing</t>
  </si>
  <si>
    <t>Fixed Wing: Total</t>
  </si>
  <si>
    <t>Est. Active</t>
  </si>
  <si>
    <t>% Std. Error</t>
  </si>
  <si>
    <t>Est. % Active</t>
  </si>
  <si>
    <t>Fixed Wing - Piston</t>
  </si>
  <si>
    <t>Piston: Total</t>
  </si>
  <si>
    <t>1 Engine: Total</t>
  </si>
  <si>
    <t>1 Eng: 1-3 Seats</t>
  </si>
  <si>
    <t>1 Eng: 4+ Seats</t>
  </si>
  <si>
    <t>2 Engine: Total</t>
  </si>
  <si>
    <t>2 Eng: 1-6 Seats</t>
  </si>
  <si>
    <t>2 Eng: 7+ Seats</t>
  </si>
  <si>
    <t>Fixed Wing - Turboprop</t>
  </si>
  <si>
    <t>Turboprop: Total</t>
  </si>
  <si>
    <t>2 Eng: 1-12 Seats</t>
  </si>
  <si>
    <t>2 Eng: 13+ Seats</t>
  </si>
  <si>
    <t>Fixed Wing - Turbojet</t>
  </si>
  <si>
    <t>Turbojet: Total</t>
  </si>
  <si>
    <t>Rotorcraft</t>
  </si>
  <si>
    <t>Rotorcraft: Total</t>
  </si>
  <si>
    <t>Piston</t>
  </si>
  <si>
    <t>Turbine: Total</t>
  </si>
  <si>
    <t>1 Eng: Turbine</t>
  </si>
  <si>
    <t>Multi-Eng: Turbine</t>
  </si>
  <si>
    <t>Other Aircraft</t>
  </si>
  <si>
    <t>Other Aircraft: Total</t>
  </si>
  <si>
    <t>Gliders</t>
  </si>
  <si>
    <t>Lighter-than-air</t>
  </si>
  <si>
    <t>Experimental</t>
  </si>
  <si>
    <t>Experimental: Total</t>
  </si>
  <si>
    <t>Amateur</t>
  </si>
  <si>
    <t>Exhibition</t>
  </si>
  <si>
    <t>Experimental Light-sport</t>
  </si>
  <si>
    <t>Other Experimental</t>
  </si>
  <si>
    <t>Special Light-sport</t>
  </si>
  <si>
    <t>Total All Aircraft</t>
  </si>
  <si>
    <t>Table Notes:</t>
  </si>
  <si>
    <t>Columns may not add to totals due to rounding.</t>
  </si>
  <si>
    <t>The survey questionnaire provides definitions of the use categories (Appendix B, Figure B.1).</t>
  </si>
  <si>
    <t xml:space="preserve">Experimental light-sport includes aircraft with experimental airworthiness certification and light-sport aircraft for which airworthiness certificates are not final. </t>
  </si>
  <si>
    <t>Est. Total Hours</t>
  </si>
  <si>
    <t xml:space="preserve">*Estimates are suppressed when there are too few survey observations to support reliable estimates. The activity is included in the total estimate for all aircraft.  </t>
  </si>
  <si>
    <t>Exper Light-sport</t>
  </si>
  <si>
    <t>*Estimates are suppressed when there are too few survey observations to support reliable estimates. The activity is included in the total estimate for all aircraft.</t>
  </si>
  <si>
    <t xml:space="preserve">Only turbine aircraft meet the Part 91 subpart K definition and operate under fractional ownership programs. </t>
  </si>
  <si>
    <t>*</t>
  </si>
  <si>
    <t>Fractional ownership activity reported by non-turbine aircraft has been suppressed and is not included in the total estimate for all aircraft.</t>
  </si>
  <si>
    <t>General Aviation Use Total Active</t>
  </si>
  <si>
    <t>General Aviation Use Personal</t>
  </si>
  <si>
    <t>General Aviation Use Business w/o crew</t>
  </si>
  <si>
    <t>General Aviation Use Business w/crew</t>
  </si>
  <si>
    <t>General Aviation Use Instructional</t>
  </si>
  <si>
    <t>General Aviation Use Aerial App Ag</t>
  </si>
  <si>
    <t>General Aviation Use Aerial Obs</t>
  </si>
  <si>
    <t>General Aviation Use Aerial App Other</t>
  </si>
  <si>
    <t>General Aviation Use External Load</t>
  </si>
  <si>
    <t>General Aviation Use Other Work</t>
  </si>
  <si>
    <t>General Aviation Use Sight See</t>
  </si>
  <si>
    <t>General Aviation Use Air Med</t>
  </si>
  <si>
    <t>General Aviation Use Other</t>
  </si>
  <si>
    <t>On-Demand FAR Part 135 Use Air Taxi</t>
  </si>
  <si>
    <t>On-Demand FAR Part 135 Use Air Tours</t>
  </si>
  <si>
    <t>On-Demand FAR Part 135 Use Air Med</t>
  </si>
  <si>
    <t>Public Use Hours Flown</t>
  </si>
  <si>
    <t>Public Use Percent Standard Error</t>
  </si>
  <si>
    <t>Rental Hours Flown</t>
  </si>
  <si>
    <t>Rental Hours Percent Standard Error</t>
  </si>
  <si>
    <t>Fractional Ownership Hours Flown</t>
  </si>
  <si>
    <t>Fractional Ownership Percent Standard Error</t>
  </si>
  <si>
    <r>
      <t xml:space="preserve">Table 3.1 - 2016 GENERAL AVIATION AND PART 135 </t>
    </r>
    <r>
      <rPr>
        <b/>
        <i/>
        <sz val="10"/>
        <color indexed="12"/>
        <rFont val="Arial"/>
        <family val="2"/>
      </rPr>
      <t>NUMBER OF ACTIVE AIRCRAFT</t>
    </r>
    <r>
      <rPr>
        <b/>
        <sz val="10"/>
        <rFont val="Arial"/>
        <family val="2"/>
      </rPr>
      <t xml:space="preserve"> BY PRIMARY USE BY AIRCRAFT TYPE</t>
    </r>
  </si>
  <si>
    <r>
      <t xml:space="preserve">Table 3.2 - 2016 GENERAL AVIATION AND PART 135 </t>
    </r>
    <r>
      <rPr>
        <b/>
        <i/>
        <sz val="10"/>
        <color indexed="12"/>
        <rFont val="Arial"/>
        <family val="2"/>
      </rPr>
      <t>TOTAL HOURS FLOWN BY ACTUAL USE BY AIRCRAFT TYPE</t>
    </r>
  </si>
  <si>
    <r>
      <t xml:space="preserve">Table 3.3 - 2016 GENERAL AVIATION AND PART 135 </t>
    </r>
    <r>
      <rPr>
        <b/>
        <i/>
        <sz val="10"/>
        <color indexed="12"/>
        <rFont val="Arial"/>
        <family val="2"/>
      </rPr>
      <t>PUBLIC USE, RENTAL, AND FRACTIONAL OWNERSHIP HOURS FLOWN BY AIRCRAFT TYPE</t>
    </r>
  </si>
  <si>
    <t>Estimates of public use are downwardly biased because data on the activity of federally-owned or -operated aircraft were not available in 2016.</t>
  </si>
  <si>
    <t xml:space="preserve">Numbers to compare with Figure 7- 6: Air Medical Service Aircraft by Source
Study of Operators Regulated Under Part 135
FAA Modernization and Reform Act of 2012,
Public Law 112-95, Section 409
</t>
  </si>
  <si>
    <r>
      <t xml:space="preserve">Figure 7- 6: Air Medical Service Aircraft by Source </t>
    </r>
    <r>
      <rPr>
        <sz val="8"/>
        <rFont val="Times New Roman"/>
        <family val="1"/>
      </rPr>
      <t>  </t>
    </r>
  </si>
  <si>
    <r>
      <t> </t>
    </r>
    <r>
      <rPr>
        <sz val="10"/>
        <color theme="1"/>
        <rFont val="Times New Roman"/>
        <family val="1"/>
      </rPr>
      <t>Total 2,565?</t>
    </r>
  </si>
  <si>
    <r>
      <t> </t>
    </r>
    <r>
      <rPr>
        <sz val="10"/>
        <color theme="1"/>
        <rFont val="Times New Roman"/>
        <family val="1"/>
      </rPr>
      <t>Discussed with Shane Bertish. Shane will review the numbers and confirm.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</si>
</sst>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1"/>
      <color rgb="FF1F497D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84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5" fontId="4" fillId="0" borderId="0" xfId="1" applyNumberFormat="1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0" xfId="2" applyFont="1" applyFill="1" applyBorder="1"/>
    <xf numFmtId="0" fontId="6" fillId="0" borderId="0" xfId="1" applyFont="1"/>
    <xf numFmtId="3" fontId="2" fillId="0" borderId="0" xfId="0" applyNumberFormat="1" applyFont="1" applyFill="1"/>
    <xf numFmtId="164" fontId="2" fillId="0" borderId="0" xfId="0" applyNumberFormat="1" applyFont="1" applyFill="1"/>
    <xf numFmtId="165" fontId="6" fillId="0" borderId="0" xfId="1" applyNumberFormat="1" applyFont="1" applyFill="1"/>
    <xf numFmtId="0" fontId="5" fillId="0" borderId="0" xfId="2" applyFont="1" applyFill="1" applyAlignment="1">
      <alignment horizontal="left" indent="1"/>
    </xf>
    <xf numFmtId="0" fontId="5" fillId="0" borderId="0" xfId="2" applyFont="1" applyFill="1" applyAlignment="1">
      <alignment horizontal="left" indent="2"/>
    </xf>
    <xf numFmtId="0" fontId="5" fillId="0" borderId="0" xfId="2" applyFont="1" applyFill="1"/>
    <xf numFmtId="0" fontId="4" fillId="0" borderId="0" xfId="1" applyFont="1"/>
    <xf numFmtId="0" fontId="4" fillId="0" borderId="0" xfId="2" applyFill="1"/>
    <xf numFmtId="0" fontId="7" fillId="0" borderId="0" xfId="2" applyFont="1" applyFill="1" applyBorder="1"/>
    <xf numFmtId="0" fontId="7" fillId="0" borderId="0" xfId="2" applyFont="1" applyFill="1"/>
    <xf numFmtId="164" fontId="4" fillId="0" borderId="0" xfId="0" applyNumberFormat="1" applyFont="1" applyFill="1"/>
    <xf numFmtId="3" fontId="4" fillId="0" borderId="0" xfId="0" applyNumberFormat="1" applyFont="1" applyFill="1"/>
    <xf numFmtId="0" fontId="0" fillId="0" borderId="0" xfId="0" applyFont="1" applyFill="1" applyBorder="1" applyAlignment="1"/>
    <xf numFmtId="165" fontId="2" fillId="0" borderId="0" xfId="0" applyNumberFormat="1" applyFont="1" applyFill="1"/>
    <xf numFmtId="164" fontId="5" fillId="0" borderId="0" xfId="0" applyNumberFormat="1" applyFont="1" applyFill="1"/>
    <xf numFmtId="3" fontId="5" fillId="0" borderId="0" xfId="0" applyNumberFormat="1" applyFont="1" applyFill="1"/>
    <xf numFmtId="165" fontId="5" fillId="0" borderId="0" xfId="0" applyNumberFormat="1" applyFont="1" applyFill="1"/>
    <xf numFmtId="165" fontId="4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1"/>
    </xf>
    <xf numFmtId="3" fontId="0" fillId="0" borderId="0" xfId="0" applyNumberFormat="1" applyFill="1"/>
    <xf numFmtId="0" fontId="4" fillId="0" borderId="0" xfId="0" applyFont="1" applyFill="1" applyAlignment="1">
      <alignment horizontal="left" indent="1"/>
    </xf>
    <xf numFmtId="3" fontId="5" fillId="0" borderId="0" xfId="0" applyNumberFormat="1" applyFont="1" applyFill="1" applyBorder="1"/>
    <xf numFmtId="0" fontId="4" fillId="0" borderId="0" xfId="0" applyFont="1" applyFill="1"/>
    <xf numFmtId="3" fontId="2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7" fillId="0" borderId="0" xfId="2" applyFont="1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 vertical="top"/>
    </xf>
    <xf numFmtId="3" fontId="4" fillId="0" borderId="0" xfId="0" applyNumberFormat="1" applyFont="1" applyFill="1" applyAlignment="1">
      <alignment horizontal="left" vertical="top"/>
    </xf>
    <xf numFmtId="165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/>
    <xf numFmtId="3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0" fontId="6" fillId="0" borderId="0" xfId="1" applyFont="1" applyFill="1"/>
    <xf numFmtId="0" fontId="2" fillId="0" borderId="0" xfId="2" applyFont="1" applyFill="1"/>
    <xf numFmtId="0" fontId="9" fillId="0" borderId="0" xfId="1" applyFont="1" applyFill="1"/>
    <xf numFmtId="0" fontId="4" fillId="0" borderId="0" xfId="1" applyFont="1" applyFill="1"/>
    <xf numFmtId="0" fontId="0" fillId="2" borderId="0" xfId="0" applyFont="1" applyFill="1"/>
    <xf numFmtId="0" fontId="2" fillId="2" borderId="0" xfId="0" applyFont="1" applyFill="1"/>
    <xf numFmtId="3" fontId="9" fillId="2" borderId="0" xfId="0" applyNumberFormat="1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2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5">
    <cellStyle name="Normal" xfId="0" builtinId="0"/>
    <cellStyle name="Normal 2" xfId="2"/>
    <cellStyle name="Normal 2 2" xfId="3"/>
    <cellStyle name="Normal 3" xfId="1"/>
    <cellStyle name="Normal 3 3" xfId="4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129</xdr:row>
      <xdr:rowOff>0</xdr:rowOff>
    </xdr:from>
    <xdr:to>
      <xdr:col>19</xdr:col>
      <xdr:colOff>200025</xdr:colOff>
      <xdr:row>135</xdr:row>
      <xdr:rowOff>28575</xdr:rowOff>
    </xdr:to>
    <xdr:pic>
      <xdr:nvPicPr>
        <xdr:cNvPr id="2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23793450"/>
          <a:ext cx="36671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tab3_2B_2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3_2B" growShrinkType="overwriteClear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3_3_06NOV201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topLeftCell="P1" zoomScaleNormal="100" workbookViewId="0">
      <pane ySplit="2" topLeftCell="A125" activePane="bottomLeft" state="frozen"/>
      <selection pane="bottomLeft" activeCell="W129" sqref="W129"/>
    </sheetView>
  </sheetViews>
  <sheetFormatPr defaultColWidth="9.140625" defaultRowHeight="15" x14ac:dyDescent="0.25"/>
  <cols>
    <col min="1" max="1" width="25.7109375" style="3" customWidth="1"/>
    <col min="2" max="2" width="9.5703125" style="3" bestFit="1" customWidth="1"/>
    <col min="3" max="17" width="8.7109375" style="3" customWidth="1"/>
    <col min="18" max="18" width="42.85546875" style="79" customWidth="1"/>
    <col min="19" max="20" width="9.140625" style="3"/>
    <col min="21" max="21" width="19" style="3" customWidth="1"/>
    <col min="22" max="26" width="9.140625" style="3"/>
    <col min="27" max="27" width="12" style="3" customWidth="1"/>
    <col min="28" max="16384" width="9.140625" style="3"/>
  </cols>
  <sheetData>
    <row r="1" spans="1:18" s="1" customFormat="1" ht="64.5" x14ac:dyDescent="0.25">
      <c r="A1" s="57" t="s">
        <v>71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76"/>
    </row>
    <row r="2" spans="1:18" s="17" customFormat="1" ht="89.25" x14ac:dyDescent="0.2">
      <c r="A2" s="42" t="s">
        <v>0</v>
      </c>
      <c r="B2" s="43" t="s">
        <v>49</v>
      </c>
      <c r="C2" s="43" t="s">
        <v>50</v>
      </c>
      <c r="D2" s="43" t="s">
        <v>51</v>
      </c>
      <c r="E2" s="43" t="s">
        <v>52</v>
      </c>
      <c r="F2" s="43" t="s">
        <v>53</v>
      </c>
      <c r="G2" s="43" t="s">
        <v>54</v>
      </c>
      <c r="H2" s="43" t="s">
        <v>55</v>
      </c>
      <c r="I2" s="43" t="s">
        <v>56</v>
      </c>
      <c r="J2" s="43" t="s">
        <v>57</v>
      </c>
      <c r="K2" s="43" t="s">
        <v>58</v>
      </c>
      <c r="L2" s="43" t="s">
        <v>59</v>
      </c>
      <c r="M2" s="43" t="s">
        <v>60</v>
      </c>
      <c r="N2" s="43" t="s">
        <v>61</v>
      </c>
      <c r="O2" s="44" t="s">
        <v>62</v>
      </c>
      <c r="P2" s="43" t="s">
        <v>63</v>
      </c>
      <c r="Q2" s="43" t="s">
        <v>64</v>
      </c>
      <c r="R2" s="81" t="s">
        <v>75</v>
      </c>
    </row>
    <row r="3" spans="1:18" s="2" customFormat="1" ht="12.75" x14ac:dyDescent="0.2">
      <c r="A3" s="72" t="s">
        <v>1</v>
      </c>
      <c r="B3" s="5" t="s">
        <v>47</v>
      </c>
      <c r="C3" s="5" t="s">
        <v>47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77"/>
    </row>
    <row r="4" spans="1:18" s="35" customFormat="1" ht="12.75" x14ac:dyDescent="0.2">
      <c r="A4" s="72" t="s">
        <v>2</v>
      </c>
      <c r="B4" s="5" t="s">
        <v>47</v>
      </c>
      <c r="C4" s="5" t="s">
        <v>47</v>
      </c>
      <c r="D4" s="5" t="s">
        <v>47</v>
      </c>
      <c r="E4" s="5" t="s">
        <v>47</v>
      </c>
      <c r="F4" s="5" t="s">
        <v>47</v>
      </c>
      <c r="G4" s="5" t="s">
        <v>47</v>
      </c>
      <c r="H4" s="5" t="s">
        <v>47</v>
      </c>
      <c r="I4" s="5" t="s">
        <v>47</v>
      </c>
      <c r="J4" s="5" t="s">
        <v>47</v>
      </c>
      <c r="K4" s="5" t="s">
        <v>47</v>
      </c>
      <c r="L4" s="5" t="s">
        <v>47</v>
      </c>
      <c r="M4" s="5" t="s">
        <v>47</v>
      </c>
      <c r="N4" s="5" t="s">
        <v>47</v>
      </c>
      <c r="O4" s="5" t="s">
        <v>47</v>
      </c>
      <c r="P4" s="5" t="s">
        <v>47</v>
      </c>
      <c r="Q4" s="5" t="s">
        <v>47</v>
      </c>
      <c r="R4" s="80" t="str">
        <f>A4</f>
        <v>Fixed Wing: Total</v>
      </c>
    </row>
    <row r="5" spans="1:18" s="35" customFormat="1" ht="12.75" x14ac:dyDescent="0.2">
      <c r="A5" s="72" t="s">
        <v>3</v>
      </c>
      <c r="B5" s="10">
        <v>166167</v>
      </c>
      <c r="C5" s="10">
        <v>109363</v>
      </c>
      <c r="D5" s="10">
        <v>15237</v>
      </c>
      <c r="E5" s="10">
        <v>9414</v>
      </c>
      <c r="F5" s="10">
        <v>12779</v>
      </c>
      <c r="G5" s="10">
        <v>2625</v>
      </c>
      <c r="H5" s="10">
        <v>4007</v>
      </c>
      <c r="I5" s="10">
        <v>456</v>
      </c>
      <c r="J5" s="10">
        <v>0</v>
      </c>
      <c r="K5" s="10">
        <v>995</v>
      </c>
      <c r="L5" s="10">
        <v>221</v>
      </c>
      <c r="M5" s="10">
        <v>329</v>
      </c>
      <c r="N5" s="10">
        <v>4734</v>
      </c>
      <c r="O5" s="10">
        <v>5295</v>
      </c>
      <c r="P5" s="10">
        <v>135</v>
      </c>
      <c r="Q5" s="10">
        <v>576</v>
      </c>
      <c r="R5" s="69">
        <f>Q5+M5</f>
        <v>905</v>
      </c>
    </row>
    <row r="6" spans="1:18" s="35" customFormat="1" ht="12.75" x14ac:dyDescent="0.2">
      <c r="A6" s="72" t="s">
        <v>4</v>
      </c>
      <c r="B6" s="11">
        <v>1.4</v>
      </c>
      <c r="C6" s="11">
        <v>2</v>
      </c>
      <c r="D6" s="11">
        <v>1.5</v>
      </c>
      <c r="E6" s="11">
        <v>0.9</v>
      </c>
      <c r="F6" s="11">
        <v>1.8</v>
      </c>
      <c r="G6" s="11">
        <v>1</v>
      </c>
      <c r="H6" s="11">
        <v>1.5</v>
      </c>
      <c r="I6" s="11">
        <v>1</v>
      </c>
      <c r="J6" s="5" t="s">
        <v>47</v>
      </c>
      <c r="K6" s="11">
        <v>1.3</v>
      </c>
      <c r="L6" s="11">
        <v>1.4</v>
      </c>
      <c r="M6" s="11">
        <v>1.3</v>
      </c>
      <c r="N6" s="11">
        <v>0.9</v>
      </c>
      <c r="O6" s="11">
        <v>0.6</v>
      </c>
      <c r="P6" s="11">
        <v>0.8</v>
      </c>
      <c r="Q6" s="11">
        <v>0.7</v>
      </c>
      <c r="R6" s="71"/>
    </row>
    <row r="7" spans="1:18" s="35" customFormat="1" ht="12.75" x14ac:dyDescent="0.2">
      <c r="A7" s="72" t="s">
        <v>5</v>
      </c>
      <c r="B7" s="11">
        <v>79.8</v>
      </c>
      <c r="C7" s="5" t="s">
        <v>47</v>
      </c>
      <c r="D7" s="5" t="s">
        <v>47</v>
      </c>
      <c r="E7" s="5" t="s">
        <v>47</v>
      </c>
      <c r="F7" s="5" t="s">
        <v>47</v>
      </c>
      <c r="G7" s="5" t="s">
        <v>47</v>
      </c>
      <c r="H7" s="5" t="s">
        <v>47</v>
      </c>
      <c r="I7" s="5" t="s">
        <v>47</v>
      </c>
      <c r="J7" s="5" t="s">
        <v>47</v>
      </c>
      <c r="K7" s="5" t="s">
        <v>47</v>
      </c>
      <c r="L7" s="5" t="s">
        <v>47</v>
      </c>
      <c r="M7" s="5" t="s">
        <v>47</v>
      </c>
      <c r="N7" s="5" t="s">
        <v>47</v>
      </c>
      <c r="O7" s="5" t="s">
        <v>47</v>
      </c>
      <c r="P7" s="5" t="s">
        <v>47</v>
      </c>
      <c r="Q7" s="5" t="s">
        <v>47</v>
      </c>
      <c r="R7" s="71"/>
    </row>
    <row r="8" spans="1:18" s="35" customFormat="1" ht="12.75" x14ac:dyDescent="0.2">
      <c r="A8" s="73" t="s">
        <v>6</v>
      </c>
      <c r="B8" s="5" t="s">
        <v>47</v>
      </c>
      <c r="C8" s="5" t="s">
        <v>47</v>
      </c>
      <c r="D8" s="5" t="s">
        <v>47</v>
      </c>
      <c r="E8" s="5" t="s">
        <v>47</v>
      </c>
      <c r="F8" s="5" t="s">
        <v>47</v>
      </c>
      <c r="G8" s="5" t="s">
        <v>47</v>
      </c>
      <c r="H8" s="5" t="s">
        <v>47</v>
      </c>
      <c r="I8" s="5" t="s">
        <v>47</v>
      </c>
      <c r="J8" s="5" t="s">
        <v>47</v>
      </c>
      <c r="K8" s="5" t="s">
        <v>47</v>
      </c>
      <c r="L8" s="5" t="s">
        <v>47</v>
      </c>
      <c r="M8" s="5" t="s">
        <v>47</v>
      </c>
      <c r="N8" s="5" t="s">
        <v>47</v>
      </c>
      <c r="O8" s="5" t="s">
        <v>47</v>
      </c>
      <c r="P8" s="5" t="s">
        <v>47</v>
      </c>
      <c r="Q8" s="5" t="s">
        <v>47</v>
      </c>
      <c r="R8" s="71"/>
    </row>
    <row r="9" spans="1:18" s="6" customFormat="1" ht="12.75" x14ac:dyDescent="0.2">
      <c r="A9" s="72" t="s">
        <v>7</v>
      </c>
      <c r="B9" s="5" t="s">
        <v>47</v>
      </c>
      <c r="C9" s="5" t="s">
        <v>47</v>
      </c>
      <c r="D9" s="5" t="s">
        <v>47</v>
      </c>
      <c r="E9" s="5" t="s">
        <v>47</v>
      </c>
      <c r="F9" s="5" t="s">
        <v>47</v>
      </c>
      <c r="G9" s="5" t="s">
        <v>47</v>
      </c>
      <c r="H9" s="5" t="s">
        <v>47</v>
      </c>
      <c r="I9" s="5" t="s">
        <v>47</v>
      </c>
      <c r="J9" s="5" t="s">
        <v>47</v>
      </c>
      <c r="K9" s="5" t="s">
        <v>47</v>
      </c>
      <c r="L9" s="5" t="s">
        <v>47</v>
      </c>
      <c r="M9" s="5" t="s">
        <v>47</v>
      </c>
      <c r="N9" s="5" t="s">
        <v>47</v>
      </c>
      <c r="O9" s="5" t="s">
        <v>47</v>
      </c>
      <c r="P9" s="5" t="s">
        <v>47</v>
      </c>
      <c r="Q9" s="5" t="s">
        <v>47</v>
      </c>
      <c r="R9" s="70"/>
    </row>
    <row r="10" spans="1:18" s="6" customFormat="1" ht="12.75" x14ac:dyDescent="0.2">
      <c r="A10" s="72" t="s">
        <v>3</v>
      </c>
      <c r="B10" s="10">
        <v>142638</v>
      </c>
      <c r="C10" s="10">
        <v>106236</v>
      </c>
      <c r="D10" s="10">
        <v>12647</v>
      </c>
      <c r="E10" s="10">
        <v>1196</v>
      </c>
      <c r="F10" s="10">
        <v>12593</v>
      </c>
      <c r="G10" s="10">
        <v>998</v>
      </c>
      <c r="H10" s="10">
        <v>3503</v>
      </c>
      <c r="I10" s="10">
        <v>172</v>
      </c>
      <c r="J10" s="10">
        <v>0</v>
      </c>
      <c r="K10" s="10">
        <v>657</v>
      </c>
      <c r="L10" s="10">
        <v>219</v>
      </c>
      <c r="M10" s="10">
        <v>260</v>
      </c>
      <c r="N10" s="10">
        <v>2321</v>
      </c>
      <c r="O10" s="10">
        <v>1653</v>
      </c>
      <c r="P10" s="10">
        <v>124</v>
      </c>
      <c r="Q10" s="10">
        <v>60</v>
      </c>
      <c r="R10" s="69"/>
    </row>
    <row r="11" spans="1:18" s="35" customFormat="1" ht="12.75" x14ac:dyDescent="0.2">
      <c r="A11" s="72" t="s">
        <v>4</v>
      </c>
      <c r="B11" s="11">
        <v>1.8</v>
      </c>
      <c r="C11" s="11">
        <v>2.2999999999999998</v>
      </c>
      <c r="D11" s="11">
        <v>1.9</v>
      </c>
      <c r="E11" s="11">
        <v>1.3</v>
      </c>
      <c r="F11" s="11">
        <v>1.9</v>
      </c>
      <c r="G11" s="11">
        <v>2.6</v>
      </c>
      <c r="H11" s="11">
        <v>1.8</v>
      </c>
      <c r="I11" s="11">
        <v>1.5</v>
      </c>
      <c r="J11" s="5" t="s">
        <v>47</v>
      </c>
      <c r="K11" s="11">
        <v>2.1</v>
      </c>
      <c r="L11" s="11">
        <v>1.6</v>
      </c>
      <c r="M11" s="11">
        <v>1.6</v>
      </c>
      <c r="N11" s="11">
        <v>1.8</v>
      </c>
      <c r="O11" s="11">
        <v>0.7</v>
      </c>
      <c r="P11" s="11">
        <v>0.9</v>
      </c>
      <c r="Q11" s="11">
        <v>1.8</v>
      </c>
      <c r="R11" s="71"/>
    </row>
    <row r="12" spans="1:18" s="35" customFormat="1" ht="12.75" x14ac:dyDescent="0.2">
      <c r="A12" s="72" t="s">
        <v>5</v>
      </c>
      <c r="B12" s="11">
        <v>77.7</v>
      </c>
      <c r="C12" s="5" t="s">
        <v>47</v>
      </c>
      <c r="D12" s="5" t="s">
        <v>47</v>
      </c>
      <c r="E12" s="5" t="s">
        <v>47</v>
      </c>
      <c r="F12" s="5" t="s">
        <v>47</v>
      </c>
      <c r="G12" s="5" t="s">
        <v>47</v>
      </c>
      <c r="H12" s="5" t="s">
        <v>47</v>
      </c>
      <c r="I12" s="5" t="s">
        <v>47</v>
      </c>
      <c r="J12" s="5" t="s">
        <v>47</v>
      </c>
      <c r="K12" s="5" t="s">
        <v>47</v>
      </c>
      <c r="L12" s="5" t="s">
        <v>47</v>
      </c>
      <c r="M12" s="5" t="s">
        <v>47</v>
      </c>
      <c r="N12" s="5" t="s">
        <v>47</v>
      </c>
      <c r="O12" s="5" t="s">
        <v>47</v>
      </c>
      <c r="P12" s="5" t="s">
        <v>47</v>
      </c>
      <c r="Q12" s="5" t="s">
        <v>47</v>
      </c>
      <c r="R12" s="71"/>
    </row>
    <row r="13" spans="1:18" s="2" customFormat="1" ht="12.75" x14ac:dyDescent="0.2">
      <c r="A13" s="13" t="s">
        <v>8</v>
      </c>
      <c r="B13" s="5" t="s">
        <v>47</v>
      </c>
      <c r="C13" s="5" t="s">
        <v>47</v>
      </c>
      <c r="D13" s="5" t="s">
        <v>47</v>
      </c>
      <c r="E13" s="5" t="s">
        <v>47</v>
      </c>
      <c r="F13" s="5" t="s">
        <v>47</v>
      </c>
      <c r="G13" s="5" t="s">
        <v>47</v>
      </c>
      <c r="H13" s="5" t="s">
        <v>47</v>
      </c>
      <c r="I13" s="5" t="s">
        <v>47</v>
      </c>
      <c r="J13" s="5" t="s">
        <v>47</v>
      </c>
      <c r="K13" s="5" t="s">
        <v>47</v>
      </c>
      <c r="L13" s="5" t="s">
        <v>47</v>
      </c>
      <c r="M13" s="5" t="s">
        <v>47</v>
      </c>
      <c r="N13" s="5" t="s">
        <v>47</v>
      </c>
      <c r="O13" s="5" t="s">
        <v>47</v>
      </c>
      <c r="P13" s="5" t="s">
        <v>47</v>
      </c>
      <c r="Q13" s="5" t="s">
        <v>47</v>
      </c>
      <c r="R13" s="77"/>
    </row>
    <row r="14" spans="1:18" s="2" customFormat="1" ht="12.75" x14ac:dyDescent="0.2">
      <c r="A14" s="13" t="s">
        <v>3</v>
      </c>
      <c r="B14" s="21">
        <v>129652</v>
      </c>
      <c r="C14" s="21">
        <v>99178</v>
      </c>
      <c r="D14" s="21">
        <v>10181</v>
      </c>
      <c r="E14" s="21">
        <v>604</v>
      </c>
      <c r="F14" s="21">
        <v>11327</v>
      </c>
      <c r="G14" s="21">
        <v>952</v>
      </c>
      <c r="H14" s="21">
        <v>3247</v>
      </c>
      <c r="I14" s="21">
        <v>99</v>
      </c>
      <c r="J14" s="21">
        <v>0</v>
      </c>
      <c r="K14" s="21">
        <v>600</v>
      </c>
      <c r="L14" s="21">
        <v>210</v>
      </c>
      <c r="M14" s="21">
        <v>184</v>
      </c>
      <c r="N14" s="21">
        <v>1986</v>
      </c>
      <c r="O14" s="21">
        <v>927</v>
      </c>
      <c r="P14" s="21">
        <v>107</v>
      </c>
      <c r="Q14" s="21">
        <v>51</v>
      </c>
      <c r="R14" s="77"/>
    </row>
    <row r="15" spans="1:18" s="35" customFormat="1" ht="12.75" x14ac:dyDescent="0.2">
      <c r="A15" s="13" t="s">
        <v>4</v>
      </c>
      <c r="B15" s="20">
        <v>2.1</v>
      </c>
      <c r="C15" s="20">
        <v>2.5</v>
      </c>
      <c r="D15" s="20">
        <v>2.2999999999999998</v>
      </c>
      <c r="E15" s="20">
        <v>1.5</v>
      </c>
      <c r="F15" s="20">
        <v>2.2000000000000002</v>
      </c>
      <c r="G15" s="20">
        <v>3</v>
      </c>
      <c r="H15" s="20">
        <v>1.9</v>
      </c>
      <c r="I15" s="20">
        <v>3</v>
      </c>
      <c r="J15" s="5" t="s">
        <v>47</v>
      </c>
      <c r="K15" s="20">
        <v>2.4</v>
      </c>
      <c r="L15" s="20">
        <v>1.6</v>
      </c>
      <c r="M15" s="20">
        <v>3.1</v>
      </c>
      <c r="N15" s="20">
        <v>2</v>
      </c>
      <c r="O15" s="20">
        <v>0.8</v>
      </c>
      <c r="P15" s="20">
        <v>0.9</v>
      </c>
      <c r="Q15" s="20">
        <v>4.3</v>
      </c>
      <c r="R15" s="71"/>
    </row>
    <row r="16" spans="1:18" s="35" customFormat="1" ht="12.75" x14ac:dyDescent="0.2">
      <c r="A16" s="13" t="s">
        <v>5</v>
      </c>
      <c r="B16" s="20">
        <v>77.599999999999994</v>
      </c>
      <c r="C16" s="5" t="s">
        <v>47</v>
      </c>
      <c r="D16" s="5" t="s">
        <v>47</v>
      </c>
      <c r="E16" s="5" t="s">
        <v>47</v>
      </c>
      <c r="F16" s="5" t="s">
        <v>47</v>
      </c>
      <c r="G16" s="5" t="s">
        <v>47</v>
      </c>
      <c r="H16" s="5" t="s">
        <v>47</v>
      </c>
      <c r="I16" s="5" t="s">
        <v>47</v>
      </c>
      <c r="J16" s="5" t="s">
        <v>47</v>
      </c>
      <c r="K16" s="5" t="s">
        <v>47</v>
      </c>
      <c r="L16" s="5" t="s">
        <v>47</v>
      </c>
      <c r="M16" s="5" t="s">
        <v>47</v>
      </c>
      <c r="N16" s="5" t="s">
        <v>47</v>
      </c>
      <c r="O16" s="5" t="s">
        <v>47</v>
      </c>
      <c r="P16" s="5" t="s">
        <v>47</v>
      </c>
      <c r="Q16" s="5" t="s">
        <v>47</v>
      </c>
      <c r="R16" s="71"/>
    </row>
    <row r="17" spans="1:18" s="35" customFormat="1" ht="12.75" x14ac:dyDescent="0.2">
      <c r="A17" s="14" t="s">
        <v>9</v>
      </c>
      <c r="B17" s="5" t="s">
        <v>47</v>
      </c>
      <c r="C17" s="5" t="s">
        <v>47</v>
      </c>
      <c r="D17" s="5" t="s">
        <v>47</v>
      </c>
      <c r="E17" s="5" t="s">
        <v>47</v>
      </c>
      <c r="F17" s="5" t="s">
        <v>47</v>
      </c>
      <c r="G17" s="5" t="s">
        <v>47</v>
      </c>
      <c r="H17" s="5" t="s">
        <v>47</v>
      </c>
      <c r="I17" s="5" t="s">
        <v>47</v>
      </c>
      <c r="J17" s="5" t="s">
        <v>47</v>
      </c>
      <c r="K17" s="5" t="s">
        <v>47</v>
      </c>
      <c r="L17" s="5" t="s">
        <v>47</v>
      </c>
      <c r="M17" s="5" t="s">
        <v>47</v>
      </c>
      <c r="N17" s="5" t="s">
        <v>47</v>
      </c>
      <c r="O17" s="5" t="s">
        <v>47</v>
      </c>
      <c r="P17" s="5" t="s">
        <v>47</v>
      </c>
      <c r="Q17" s="5" t="s">
        <v>47</v>
      </c>
      <c r="R17" s="71"/>
    </row>
    <row r="18" spans="1:18" s="6" customFormat="1" ht="12.75" x14ac:dyDescent="0.2">
      <c r="A18" s="14" t="s">
        <v>3</v>
      </c>
      <c r="B18" s="21">
        <v>32044</v>
      </c>
      <c r="C18" s="21">
        <v>26134</v>
      </c>
      <c r="D18" s="21">
        <v>647</v>
      </c>
      <c r="E18" s="21">
        <v>12</v>
      </c>
      <c r="F18" s="21">
        <v>2606</v>
      </c>
      <c r="G18" s="21">
        <v>846</v>
      </c>
      <c r="H18" s="21">
        <v>580</v>
      </c>
      <c r="I18" s="21">
        <v>33</v>
      </c>
      <c r="J18" s="21">
        <v>0</v>
      </c>
      <c r="K18" s="21">
        <v>184</v>
      </c>
      <c r="L18" s="21">
        <v>109</v>
      </c>
      <c r="M18" s="21">
        <v>0</v>
      </c>
      <c r="N18" s="21">
        <v>717</v>
      </c>
      <c r="O18" s="21">
        <v>105</v>
      </c>
      <c r="P18" s="21">
        <v>38</v>
      </c>
      <c r="Q18" s="21">
        <v>35</v>
      </c>
      <c r="R18" s="70"/>
    </row>
    <row r="19" spans="1:18" s="6" customFormat="1" ht="12.75" x14ac:dyDescent="0.2">
      <c r="A19" s="14" t="s">
        <v>4</v>
      </c>
      <c r="B19" s="20">
        <v>3</v>
      </c>
      <c r="C19" s="20">
        <v>3.7</v>
      </c>
      <c r="D19" s="20">
        <v>3.5</v>
      </c>
      <c r="E19" s="20">
        <v>2.1</v>
      </c>
      <c r="F19" s="20">
        <v>4</v>
      </c>
      <c r="G19" s="20">
        <v>5.3</v>
      </c>
      <c r="H19" s="20">
        <v>2.8</v>
      </c>
      <c r="I19" s="5" t="s">
        <v>47</v>
      </c>
      <c r="J19" s="5" t="s">
        <v>47</v>
      </c>
      <c r="K19" s="20">
        <v>3.8</v>
      </c>
      <c r="L19" s="20">
        <v>4.9000000000000004</v>
      </c>
      <c r="M19" s="5" t="s">
        <v>47</v>
      </c>
      <c r="N19" s="20">
        <v>3.4</v>
      </c>
      <c r="O19" s="20">
        <v>1.5</v>
      </c>
      <c r="P19" s="5" t="s">
        <v>47</v>
      </c>
      <c r="Q19" s="5" t="s">
        <v>47</v>
      </c>
      <c r="R19" s="70"/>
    </row>
    <row r="20" spans="1:18" s="35" customFormat="1" ht="12.75" x14ac:dyDescent="0.2">
      <c r="A20" s="14" t="s">
        <v>5</v>
      </c>
      <c r="B20" s="20">
        <v>63.5</v>
      </c>
      <c r="C20" s="5" t="s">
        <v>47</v>
      </c>
      <c r="D20" s="5" t="s">
        <v>47</v>
      </c>
      <c r="E20" s="5" t="s">
        <v>47</v>
      </c>
      <c r="F20" s="5" t="s">
        <v>47</v>
      </c>
      <c r="G20" s="5" t="s">
        <v>47</v>
      </c>
      <c r="H20" s="5" t="s">
        <v>47</v>
      </c>
      <c r="I20" s="5" t="s">
        <v>47</v>
      </c>
      <c r="J20" s="5" t="s">
        <v>47</v>
      </c>
      <c r="K20" s="5" t="s">
        <v>47</v>
      </c>
      <c r="L20" s="5" t="s">
        <v>47</v>
      </c>
      <c r="M20" s="5" t="s">
        <v>47</v>
      </c>
      <c r="N20" s="5" t="s">
        <v>47</v>
      </c>
      <c r="O20" s="5" t="s">
        <v>47</v>
      </c>
      <c r="P20" s="5" t="s">
        <v>47</v>
      </c>
      <c r="Q20" s="5" t="s">
        <v>47</v>
      </c>
      <c r="R20" s="71"/>
    </row>
    <row r="21" spans="1:18" s="6" customFormat="1" ht="12.75" x14ac:dyDescent="0.2">
      <c r="A21" s="14" t="s">
        <v>10</v>
      </c>
      <c r="B21" s="5" t="s">
        <v>47</v>
      </c>
      <c r="C21" s="5" t="s">
        <v>47</v>
      </c>
      <c r="D21" s="5" t="s">
        <v>47</v>
      </c>
      <c r="E21" s="5" t="s">
        <v>47</v>
      </c>
      <c r="F21" s="5" t="s">
        <v>47</v>
      </c>
      <c r="G21" s="5" t="s">
        <v>47</v>
      </c>
      <c r="H21" s="5" t="s">
        <v>47</v>
      </c>
      <c r="I21" s="5" t="s">
        <v>47</v>
      </c>
      <c r="J21" s="5" t="s">
        <v>47</v>
      </c>
      <c r="K21" s="5" t="s">
        <v>47</v>
      </c>
      <c r="L21" s="5" t="s">
        <v>47</v>
      </c>
      <c r="M21" s="5" t="s">
        <v>47</v>
      </c>
      <c r="N21" s="5" t="s">
        <v>47</v>
      </c>
      <c r="O21" s="5" t="s">
        <v>47</v>
      </c>
      <c r="P21" s="5" t="s">
        <v>47</v>
      </c>
      <c r="Q21" s="5" t="s">
        <v>47</v>
      </c>
      <c r="R21" s="70"/>
    </row>
    <row r="22" spans="1:18" s="6" customFormat="1" ht="12.75" x14ac:dyDescent="0.2">
      <c r="A22" s="14" t="s">
        <v>3</v>
      </c>
      <c r="B22" s="21">
        <v>97608</v>
      </c>
      <c r="C22" s="21">
        <v>73043</v>
      </c>
      <c r="D22" s="21">
        <v>9535</v>
      </c>
      <c r="E22" s="21">
        <v>593</v>
      </c>
      <c r="F22" s="21">
        <v>8721</v>
      </c>
      <c r="G22" s="21">
        <v>107</v>
      </c>
      <c r="H22" s="21">
        <v>2667</v>
      </c>
      <c r="I22" s="21">
        <v>66</v>
      </c>
      <c r="J22" s="21">
        <v>0</v>
      </c>
      <c r="K22" s="21">
        <v>416</v>
      </c>
      <c r="L22" s="21">
        <v>101</v>
      </c>
      <c r="M22" s="21">
        <v>184</v>
      </c>
      <c r="N22" s="21">
        <v>1269</v>
      </c>
      <c r="O22" s="21">
        <v>822</v>
      </c>
      <c r="P22" s="21">
        <v>69</v>
      </c>
      <c r="Q22" s="21">
        <v>15</v>
      </c>
      <c r="R22" s="70"/>
    </row>
    <row r="23" spans="1:18" s="6" customFormat="1" ht="12.75" x14ac:dyDescent="0.2">
      <c r="A23" s="14" t="s">
        <v>4</v>
      </c>
      <c r="B23" s="20">
        <v>1.7</v>
      </c>
      <c r="C23" s="20">
        <v>2</v>
      </c>
      <c r="D23" s="20">
        <v>1.8</v>
      </c>
      <c r="E23" s="20">
        <v>1.2</v>
      </c>
      <c r="F23" s="20">
        <v>1.6</v>
      </c>
      <c r="G23" s="20">
        <v>1.6</v>
      </c>
      <c r="H23" s="20">
        <v>1.6</v>
      </c>
      <c r="I23" s="20">
        <v>2.2000000000000002</v>
      </c>
      <c r="J23" s="5" t="s">
        <v>47</v>
      </c>
      <c r="K23" s="20">
        <v>1.9</v>
      </c>
      <c r="L23" s="20">
        <v>0.9</v>
      </c>
      <c r="M23" s="20">
        <v>2.4</v>
      </c>
      <c r="N23" s="20">
        <v>1.5</v>
      </c>
      <c r="O23" s="20">
        <v>0.6</v>
      </c>
      <c r="P23" s="20">
        <v>0.5</v>
      </c>
      <c r="Q23" s="5" t="s">
        <v>47</v>
      </c>
      <c r="R23" s="70"/>
    </row>
    <row r="24" spans="1:18" s="2" customFormat="1" ht="12.75" x14ac:dyDescent="0.2">
      <c r="A24" s="14" t="s">
        <v>5</v>
      </c>
      <c r="B24" s="20">
        <v>83.8</v>
      </c>
      <c r="C24" s="5" t="s">
        <v>47</v>
      </c>
      <c r="D24" s="5" t="s">
        <v>47</v>
      </c>
      <c r="E24" s="5" t="s">
        <v>47</v>
      </c>
      <c r="F24" s="5" t="s">
        <v>47</v>
      </c>
      <c r="G24" s="5" t="s">
        <v>47</v>
      </c>
      <c r="H24" s="5" t="s">
        <v>47</v>
      </c>
      <c r="I24" s="5" t="s">
        <v>47</v>
      </c>
      <c r="J24" s="5" t="s">
        <v>47</v>
      </c>
      <c r="K24" s="5" t="s">
        <v>47</v>
      </c>
      <c r="L24" s="5" t="s">
        <v>47</v>
      </c>
      <c r="M24" s="5" t="s">
        <v>47</v>
      </c>
      <c r="N24" s="5" t="s">
        <v>47</v>
      </c>
      <c r="O24" s="5" t="s">
        <v>47</v>
      </c>
      <c r="P24" s="5" t="s">
        <v>47</v>
      </c>
      <c r="Q24" s="5" t="s">
        <v>47</v>
      </c>
      <c r="R24" s="77"/>
    </row>
    <row r="25" spans="1:18" s="6" customFormat="1" ht="12.75" x14ac:dyDescent="0.2">
      <c r="A25" s="13" t="s">
        <v>11</v>
      </c>
      <c r="B25" s="5" t="s">
        <v>47</v>
      </c>
      <c r="C25" s="5" t="s">
        <v>47</v>
      </c>
      <c r="D25" s="5" t="s">
        <v>47</v>
      </c>
      <c r="E25" s="5" t="s">
        <v>47</v>
      </c>
      <c r="F25" s="5" t="s">
        <v>47</v>
      </c>
      <c r="G25" s="5" t="s">
        <v>47</v>
      </c>
      <c r="H25" s="5" t="s">
        <v>47</v>
      </c>
      <c r="I25" s="5" t="s">
        <v>47</v>
      </c>
      <c r="J25" s="5" t="s">
        <v>47</v>
      </c>
      <c r="K25" s="5" t="s">
        <v>47</v>
      </c>
      <c r="L25" s="5" t="s">
        <v>47</v>
      </c>
      <c r="M25" s="5" t="s">
        <v>47</v>
      </c>
      <c r="N25" s="5" t="s">
        <v>47</v>
      </c>
      <c r="O25" s="5" t="s">
        <v>47</v>
      </c>
      <c r="P25" s="5" t="s">
        <v>47</v>
      </c>
      <c r="Q25" s="5" t="s">
        <v>47</v>
      </c>
      <c r="R25" s="70"/>
    </row>
    <row r="26" spans="1:18" s="6" customFormat="1" ht="12.75" x14ac:dyDescent="0.2">
      <c r="A26" s="13" t="s">
        <v>3</v>
      </c>
      <c r="B26" s="21">
        <v>12986</v>
      </c>
      <c r="C26" s="21">
        <v>7058</v>
      </c>
      <c r="D26" s="21">
        <v>2466</v>
      </c>
      <c r="E26" s="21">
        <v>592</v>
      </c>
      <c r="F26" s="21">
        <v>1266</v>
      </c>
      <c r="G26" s="21">
        <v>46</v>
      </c>
      <c r="H26" s="21">
        <v>256</v>
      </c>
      <c r="I26" s="21">
        <v>73</v>
      </c>
      <c r="J26" s="21">
        <v>0</v>
      </c>
      <c r="K26" s="21">
        <v>58</v>
      </c>
      <c r="L26" s="21">
        <v>9</v>
      </c>
      <c r="M26" s="21">
        <v>76</v>
      </c>
      <c r="N26" s="21">
        <v>335</v>
      </c>
      <c r="O26" s="21">
        <v>726</v>
      </c>
      <c r="P26" s="21">
        <v>18</v>
      </c>
      <c r="Q26" s="21">
        <v>9</v>
      </c>
      <c r="R26" s="70"/>
    </row>
    <row r="27" spans="1:18" s="6" customFormat="1" ht="12.75" x14ac:dyDescent="0.2">
      <c r="A27" s="13" t="s">
        <v>4</v>
      </c>
      <c r="B27" s="20">
        <v>0.9</v>
      </c>
      <c r="C27" s="20">
        <v>1.2</v>
      </c>
      <c r="D27" s="20">
        <v>1.2</v>
      </c>
      <c r="E27" s="20">
        <v>1.1000000000000001</v>
      </c>
      <c r="F27" s="20">
        <v>1.1000000000000001</v>
      </c>
      <c r="G27" s="20">
        <v>1</v>
      </c>
      <c r="H27" s="20">
        <v>1.1000000000000001</v>
      </c>
      <c r="I27" s="20">
        <v>1</v>
      </c>
      <c r="J27" s="5" t="s">
        <v>47</v>
      </c>
      <c r="K27" s="20">
        <v>1.3</v>
      </c>
      <c r="L27" s="20">
        <v>1.6</v>
      </c>
      <c r="M27" s="20">
        <v>0.9</v>
      </c>
      <c r="N27" s="20">
        <v>1.1000000000000001</v>
      </c>
      <c r="O27" s="20">
        <v>0.6</v>
      </c>
      <c r="P27" s="20">
        <v>1.3</v>
      </c>
      <c r="Q27" s="20">
        <v>0.7</v>
      </c>
      <c r="R27" s="70"/>
    </row>
    <row r="28" spans="1:18" s="6" customFormat="1" ht="12.75" x14ac:dyDescent="0.2">
      <c r="A28" s="13" t="s">
        <v>5</v>
      </c>
      <c r="B28" s="20">
        <v>78.099999999999994</v>
      </c>
      <c r="C28" s="5" t="s">
        <v>47</v>
      </c>
      <c r="D28" s="5" t="s">
        <v>47</v>
      </c>
      <c r="E28" s="5" t="s">
        <v>47</v>
      </c>
      <c r="F28" s="5" t="s">
        <v>47</v>
      </c>
      <c r="G28" s="5" t="s">
        <v>47</v>
      </c>
      <c r="H28" s="5" t="s">
        <v>47</v>
      </c>
      <c r="I28" s="5" t="s">
        <v>47</v>
      </c>
      <c r="J28" s="5" t="s">
        <v>47</v>
      </c>
      <c r="K28" s="5" t="s">
        <v>47</v>
      </c>
      <c r="L28" s="5" t="s">
        <v>47</v>
      </c>
      <c r="M28" s="5" t="s">
        <v>47</v>
      </c>
      <c r="N28" s="5" t="s">
        <v>47</v>
      </c>
      <c r="O28" s="5" t="s">
        <v>47</v>
      </c>
      <c r="P28" s="5" t="s">
        <v>47</v>
      </c>
      <c r="Q28" s="5" t="s">
        <v>47</v>
      </c>
      <c r="R28" s="70"/>
    </row>
    <row r="29" spans="1:18" s="2" customFormat="1" ht="12.75" x14ac:dyDescent="0.2">
      <c r="A29" s="14" t="s">
        <v>12</v>
      </c>
      <c r="B29" s="5" t="s">
        <v>47</v>
      </c>
      <c r="C29" s="5" t="s">
        <v>47</v>
      </c>
      <c r="D29" s="5" t="s">
        <v>47</v>
      </c>
      <c r="E29" s="5" t="s">
        <v>47</v>
      </c>
      <c r="F29" s="5" t="s">
        <v>47</v>
      </c>
      <c r="G29" s="5" t="s">
        <v>47</v>
      </c>
      <c r="H29" s="5" t="s">
        <v>47</v>
      </c>
      <c r="I29" s="5" t="s">
        <v>47</v>
      </c>
      <c r="J29" s="5" t="s">
        <v>47</v>
      </c>
      <c r="K29" s="5" t="s">
        <v>47</v>
      </c>
      <c r="L29" s="5" t="s">
        <v>47</v>
      </c>
      <c r="M29" s="5" t="s">
        <v>47</v>
      </c>
      <c r="N29" s="5" t="s">
        <v>47</v>
      </c>
      <c r="O29" s="5" t="s">
        <v>47</v>
      </c>
      <c r="P29" s="5" t="s">
        <v>47</v>
      </c>
      <c r="Q29" s="5" t="s">
        <v>47</v>
      </c>
      <c r="R29" s="77"/>
    </row>
    <row r="30" spans="1:18" s="6" customFormat="1" ht="12.75" x14ac:dyDescent="0.2">
      <c r="A30" s="14" t="s">
        <v>3</v>
      </c>
      <c r="B30" s="21">
        <v>9531</v>
      </c>
      <c r="C30" s="21">
        <v>5642</v>
      </c>
      <c r="D30" s="21">
        <v>1805</v>
      </c>
      <c r="E30" s="21">
        <v>303</v>
      </c>
      <c r="F30" s="21">
        <v>1036</v>
      </c>
      <c r="G30" s="21">
        <v>40</v>
      </c>
      <c r="H30" s="21">
        <v>145</v>
      </c>
      <c r="I30" s="21">
        <v>44</v>
      </c>
      <c r="J30" s="21">
        <v>0</v>
      </c>
      <c r="K30" s="21">
        <v>41</v>
      </c>
      <c r="L30" s="21">
        <v>9</v>
      </c>
      <c r="M30" s="21">
        <v>64</v>
      </c>
      <c r="N30" s="21">
        <v>231</v>
      </c>
      <c r="O30" s="21">
        <v>151</v>
      </c>
      <c r="P30" s="21">
        <v>15</v>
      </c>
      <c r="Q30" s="21">
        <v>3</v>
      </c>
      <c r="R30" s="70"/>
    </row>
    <row r="31" spans="1:18" s="2" customFormat="1" ht="12.75" x14ac:dyDescent="0.2">
      <c r="A31" s="14" t="s">
        <v>4</v>
      </c>
      <c r="B31" s="20">
        <v>1</v>
      </c>
      <c r="C31" s="20">
        <v>1.2</v>
      </c>
      <c r="D31" s="20">
        <v>1.2</v>
      </c>
      <c r="E31" s="20">
        <v>1.2</v>
      </c>
      <c r="F31" s="20">
        <v>1.1000000000000001</v>
      </c>
      <c r="G31" s="20">
        <v>1</v>
      </c>
      <c r="H31" s="20">
        <v>1.2</v>
      </c>
      <c r="I31" s="20">
        <v>1.1000000000000001</v>
      </c>
      <c r="J31" s="5" t="s">
        <v>47</v>
      </c>
      <c r="K31" s="20">
        <v>1.3</v>
      </c>
      <c r="L31" s="20">
        <v>1.7</v>
      </c>
      <c r="M31" s="20">
        <v>0.9</v>
      </c>
      <c r="N31" s="20">
        <v>1.1000000000000001</v>
      </c>
      <c r="O31" s="20">
        <v>0.6</v>
      </c>
      <c r="P31" s="20">
        <v>1.5</v>
      </c>
      <c r="Q31" s="20">
        <v>0.8</v>
      </c>
      <c r="R31" s="77"/>
    </row>
    <row r="32" spans="1:18" s="6" customFormat="1" ht="12.75" x14ac:dyDescent="0.2">
      <c r="A32" s="14" t="s">
        <v>5</v>
      </c>
      <c r="B32" s="20">
        <v>77.5</v>
      </c>
      <c r="C32" s="5" t="s">
        <v>47</v>
      </c>
      <c r="D32" s="5" t="s">
        <v>47</v>
      </c>
      <c r="E32" s="5" t="s">
        <v>47</v>
      </c>
      <c r="F32" s="5" t="s">
        <v>47</v>
      </c>
      <c r="G32" s="5" t="s">
        <v>47</v>
      </c>
      <c r="H32" s="5" t="s">
        <v>47</v>
      </c>
      <c r="I32" s="5" t="s">
        <v>47</v>
      </c>
      <c r="J32" s="5" t="s">
        <v>47</v>
      </c>
      <c r="K32" s="5" t="s">
        <v>47</v>
      </c>
      <c r="L32" s="5" t="s">
        <v>47</v>
      </c>
      <c r="M32" s="5" t="s">
        <v>47</v>
      </c>
      <c r="N32" s="5" t="s">
        <v>47</v>
      </c>
      <c r="O32" s="5" t="s">
        <v>47</v>
      </c>
      <c r="P32" s="5" t="s">
        <v>47</v>
      </c>
      <c r="Q32" s="5" t="s">
        <v>47</v>
      </c>
      <c r="R32" s="70"/>
    </row>
    <row r="33" spans="1:18" s="6" customFormat="1" ht="12.75" x14ac:dyDescent="0.2">
      <c r="A33" s="14" t="s">
        <v>13</v>
      </c>
      <c r="B33" s="5" t="s">
        <v>47</v>
      </c>
      <c r="C33" s="5" t="s">
        <v>47</v>
      </c>
      <c r="D33" s="5" t="s">
        <v>47</v>
      </c>
      <c r="E33" s="5" t="s">
        <v>47</v>
      </c>
      <c r="F33" s="5" t="s">
        <v>47</v>
      </c>
      <c r="G33" s="5" t="s">
        <v>47</v>
      </c>
      <c r="H33" s="5" t="s">
        <v>47</v>
      </c>
      <c r="I33" s="5" t="s">
        <v>47</v>
      </c>
      <c r="J33" s="5" t="s">
        <v>47</v>
      </c>
      <c r="K33" s="5" t="s">
        <v>47</v>
      </c>
      <c r="L33" s="5" t="s">
        <v>47</v>
      </c>
      <c r="M33" s="5" t="s">
        <v>47</v>
      </c>
      <c r="N33" s="5" t="s">
        <v>47</v>
      </c>
      <c r="O33" s="5" t="s">
        <v>47</v>
      </c>
      <c r="P33" s="5" t="s">
        <v>47</v>
      </c>
      <c r="Q33" s="5" t="s">
        <v>47</v>
      </c>
      <c r="R33" s="70"/>
    </row>
    <row r="34" spans="1:18" s="2" customFormat="1" ht="12.75" x14ac:dyDescent="0.2">
      <c r="A34" s="14" t="s">
        <v>3</v>
      </c>
      <c r="B34" s="21">
        <v>3454</v>
      </c>
      <c r="C34" s="21">
        <v>1416</v>
      </c>
      <c r="D34" s="21">
        <v>660</v>
      </c>
      <c r="E34" s="21">
        <v>288</v>
      </c>
      <c r="F34" s="21">
        <v>229</v>
      </c>
      <c r="G34" s="21">
        <v>6</v>
      </c>
      <c r="H34" s="21">
        <v>111</v>
      </c>
      <c r="I34" s="21">
        <v>29</v>
      </c>
      <c r="J34" s="21">
        <v>0</v>
      </c>
      <c r="K34" s="21">
        <v>16</v>
      </c>
      <c r="L34" s="21">
        <v>0</v>
      </c>
      <c r="M34" s="21">
        <v>11</v>
      </c>
      <c r="N34" s="21">
        <v>104</v>
      </c>
      <c r="O34" s="21">
        <v>574</v>
      </c>
      <c r="P34" s="21">
        <v>3</v>
      </c>
      <c r="Q34" s="21">
        <v>6</v>
      </c>
      <c r="R34" s="77"/>
    </row>
    <row r="35" spans="1:18" s="6" customFormat="1" ht="12.75" x14ac:dyDescent="0.2">
      <c r="A35" s="14" t="s">
        <v>4</v>
      </c>
      <c r="B35" s="20">
        <v>0.8</v>
      </c>
      <c r="C35" s="20">
        <v>1.1000000000000001</v>
      </c>
      <c r="D35" s="20">
        <v>1.1000000000000001</v>
      </c>
      <c r="E35" s="20">
        <v>1</v>
      </c>
      <c r="F35" s="20">
        <v>0.9</v>
      </c>
      <c r="G35" s="20">
        <v>1.2</v>
      </c>
      <c r="H35" s="20">
        <v>1</v>
      </c>
      <c r="I35" s="20">
        <v>0.9</v>
      </c>
      <c r="J35" s="20"/>
      <c r="K35" s="20">
        <v>1.5</v>
      </c>
      <c r="L35" s="5" t="s">
        <v>47</v>
      </c>
      <c r="M35" s="20">
        <v>0.9</v>
      </c>
      <c r="N35" s="20">
        <v>1</v>
      </c>
      <c r="O35" s="20">
        <v>0.6</v>
      </c>
      <c r="P35" s="5" t="s">
        <v>47</v>
      </c>
      <c r="Q35" s="20">
        <v>0.7</v>
      </c>
      <c r="R35" s="70"/>
    </row>
    <row r="36" spans="1:18" s="6" customFormat="1" ht="12.75" x14ac:dyDescent="0.2">
      <c r="A36" s="14" t="s">
        <v>5</v>
      </c>
      <c r="B36" s="20">
        <v>79.8</v>
      </c>
      <c r="C36" s="5" t="s">
        <v>47</v>
      </c>
      <c r="D36" s="5" t="s">
        <v>47</v>
      </c>
      <c r="E36" s="5" t="s">
        <v>47</v>
      </c>
      <c r="F36" s="5" t="s">
        <v>47</v>
      </c>
      <c r="G36" s="5" t="s">
        <v>47</v>
      </c>
      <c r="H36" s="5" t="s">
        <v>47</v>
      </c>
      <c r="I36" s="5" t="s">
        <v>47</v>
      </c>
      <c r="J36" s="5" t="s">
        <v>47</v>
      </c>
      <c r="K36" s="5" t="s">
        <v>47</v>
      </c>
      <c r="L36" s="5" t="s">
        <v>47</v>
      </c>
      <c r="M36" s="5" t="s">
        <v>47</v>
      </c>
      <c r="N36" s="5" t="s">
        <v>47</v>
      </c>
      <c r="O36" s="5" t="s">
        <v>47</v>
      </c>
      <c r="P36" s="5" t="s">
        <v>47</v>
      </c>
      <c r="Q36" s="5" t="s">
        <v>47</v>
      </c>
      <c r="R36" s="70"/>
    </row>
    <row r="37" spans="1:18" s="6" customFormat="1" ht="12.75" x14ac:dyDescent="0.2">
      <c r="A37" s="72" t="s">
        <v>14</v>
      </c>
      <c r="B37" s="5" t="s">
        <v>47</v>
      </c>
      <c r="C37" s="5" t="s">
        <v>47</v>
      </c>
      <c r="D37" s="5" t="s">
        <v>47</v>
      </c>
      <c r="E37" s="5" t="s">
        <v>47</v>
      </c>
      <c r="F37" s="5" t="s">
        <v>47</v>
      </c>
      <c r="G37" s="5" t="s">
        <v>47</v>
      </c>
      <c r="H37" s="5" t="s">
        <v>47</v>
      </c>
      <c r="I37" s="5" t="s">
        <v>47</v>
      </c>
      <c r="J37" s="5" t="s">
        <v>47</v>
      </c>
      <c r="K37" s="5" t="s">
        <v>47</v>
      </c>
      <c r="L37" s="5" t="s">
        <v>47</v>
      </c>
      <c r="M37" s="5" t="s">
        <v>47</v>
      </c>
      <c r="N37" s="5" t="s">
        <v>47</v>
      </c>
      <c r="O37" s="5" t="s">
        <v>47</v>
      </c>
      <c r="P37" s="5" t="s">
        <v>47</v>
      </c>
      <c r="Q37" s="5" t="s">
        <v>47</v>
      </c>
      <c r="R37" s="70"/>
    </row>
    <row r="38" spans="1:18" s="35" customFormat="1" ht="12.75" x14ac:dyDescent="0.2">
      <c r="A38" s="72" t="s">
        <v>15</v>
      </c>
      <c r="B38" s="5" t="s">
        <v>47</v>
      </c>
      <c r="C38" s="5" t="s">
        <v>47</v>
      </c>
      <c r="D38" s="5" t="s">
        <v>47</v>
      </c>
      <c r="E38" s="5" t="s">
        <v>47</v>
      </c>
      <c r="F38" s="5" t="s">
        <v>47</v>
      </c>
      <c r="G38" s="5" t="s">
        <v>47</v>
      </c>
      <c r="H38" s="5" t="s">
        <v>47</v>
      </c>
      <c r="I38" s="5" t="s">
        <v>47</v>
      </c>
      <c r="J38" s="5" t="s">
        <v>47</v>
      </c>
      <c r="K38" s="5" t="s">
        <v>47</v>
      </c>
      <c r="L38" s="5" t="s">
        <v>47</v>
      </c>
      <c r="M38" s="5" t="s">
        <v>47</v>
      </c>
      <c r="N38" s="5" t="s">
        <v>47</v>
      </c>
      <c r="O38" s="5" t="s">
        <v>47</v>
      </c>
      <c r="P38" s="5" t="s">
        <v>47</v>
      </c>
      <c r="Q38" s="5" t="s">
        <v>47</v>
      </c>
      <c r="R38" s="71"/>
    </row>
    <row r="39" spans="1:18" s="35" customFormat="1" ht="12.75" x14ac:dyDescent="0.2">
      <c r="A39" s="72" t="s">
        <v>3</v>
      </c>
      <c r="B39" s="10">
        <v>9779</v>
      </c>
      <c r="C39" s="10">
        <v>1489</v>
      </c>
      <c r="D39" s="10">
        <v>1356</v>
      </c>
      <c r="E39" s="10">
        <v>1977</v>
      </c>
      <c r="F39" s="10">
        <v>84</v>
      </c>
      <c r="G39" s="10">
        <v>1580</v>
      </c>
      <c r="H39" s="10">
        <v>500</v>
      </c>
      <c r="I39" s="10">
        <v>249</v>
      </c>
      <c r="J39" s="10">
        <v>0</v>
      </c>
      <c r="K39" s="10">
        <v>235</v>
      </c>
      <c r="L39" s="10">
        <v>2</v>
      </c>
      <c r="M39" s="10">
        <v>26</v>
      </c>
      <c r="N39" s="10">
        <v>370</v>
      </c>
      <c r="O39" s="10">
        <v>1549</v>
      </c>
      <c r="P39" s="10">
        <v>10</v>
      </c>
      <c r="Q39" s="10">
        <v>351</v>
      </c>
      <c r="R39" s="69"/>
    </row>
    <row r="40" spans="1:18" s="35" customFormat="1" ht="12.75" x14ac:dyDescent="0.2">
      <c r="A40" s="72" t="s">
        <v>4</v>
      </c>
      <c r="B40" s="11">
        <v>0.3</v>
      </c>
      <c r="C40" s="11">
        <v>0.5</v>
      </c>
      <c r="D40" s="11">
        <v>0.4</v>
      </c>
      <c r="E40" s="11">
        <v>0.5</v>
      </c>
      <c r="F40" s="11">
        <v>0.4</v>
      </c>
      <c r="G40" s="11">
        <v>0.4</v>
      </c>
      <c r="H40" s="11">
        <v>0.4</v>
      </c>
      <c r="I40" s="11">
        <v>0.4</v>
      </c>
      <c r="J40" s="5" t="s">
        <v>47</v>
      </c>
      <c r="K40" s="11">
        <v>0.5</v>
      </c>
      <c r="L40" s="5" t="s">
        <v>47</v>
      </c>
      <c r="M40" s="11">
        <v>0.3</v>
      </c>
      <c r="N40" s="11">
        <v>0.4</v>
      </c>
      <c r="O40" s="11">
        <v>0.3</v>
      </c>
      <c r="P40" s="11">
        <v>0.3</v>
      </c>
      <c r="Q40" s="11">
        <v>0.3</v>
      </c>
      <c r="R40" s="71"/>
    </row>
    <row r="41" spans="1:18" s="35" customFormat="1" ht="12.75" x14ac:dyDescent="0.2">
      <c r="A41" s="72" t="s">
        <v>5</v>
      </c>
      <c r="B41" s="11">
        <v>95.3</v>
      </c>
      <c r="C41" s="5" t="s">
        <v>47</v>
      </c>
      <c r="D41" s="5" t="s">
        <v>47</v>
      </c>
      <c r="E41" s="5" t="s">
        <v>47</v>
      </c>
      <c r="F41" s="5" t="s">
        <v>47</v>
      </c>
      <c r="G41" s="5" t="s">
        <v>47</v>
      </c>
      <c r="H41" s="5" t="s">
        <v>47</v>
      </c>
      <c r="I41" s="5" t="s">
        <v>47</v>
      </c>
      <c r="J41" s="5" t="s">
        <v>47</v>
      </c>
      <c r="K41" s="5" t="s">
        <v>47</v>
      </c>
      <c r="L41" s="5" t="s">
        <v>47</v>
      </c>
      <c r="M41" s="5" t="s">
        <v>47</v>
      </c>
      <c r="N41" s="5" t="s">
        <v>47</v>
      </c>
      <c r="O41" s="5" t="s">
        <v>47</v>
      </c>
      <c r="P41" s="5" t="s">
        <v>47</v>
      </c>
      <c r="Q41" s="5" t="s">
        <v>47</v>
      </c>
      <c r="R41" s="71"/>
    </row>
    <row r="42" spans="1:18" s="35" customFormat="1" ht="12.75" x14ac:dyDescent="0.2">
      <c r="A42" s="13" t="s">
        <v>8</v>
      </c>
      <c r="B42" s="5" t="s">
        <v>47</v>
      </c>
      <c r="C42" s="5" t="s">
        <v>47</v>
      </c>
      <c r="D42" s="5" t="s">
        <v>47</v>
      </c>
      <c r="E42" s="5" t="s">
        <v>47</v>
      </c>
      <c r="F42" s="5" t="s">
        <v>47</v>
      </c>
      <c r="G42" s="5" t="s">
        <v>47</v>
      </c>
      <c r="H42" s="5" t="s">
        <v>47</v>
      </c>
      <c r="I42" s="5" t="s">
        <v>47</v>
      </c>
      <c r="J42" s="5" t="s">
        <v>47</v>
      </c>
      <c r="K42" s="5" t="s">
        <v>47</v>
      </c>
      <c r="L42" s="5" t="s">
        <v>47</v>
      </c>
      <c r="M42" s="5" t="s">
        <v>47</v>
      </c>
      <c r="N42" s="5" t="s">
        <v>47</v>
      </c>
      <c r="O42" s="5" t="s">
        <v>47</v>
      </c>
      <c r="P42" s="5" t="s">
        <v>47</v>
      </c>
      <c r="Q42" s="5" t="s">
        <v>47</v>
      </c>
      <c r="R42" s="71"/>
    </row>
    <row r="43" spans="1:18" s="35" customFormat="1" ht="12.75" x14ac:dyDescent="0.2">
      <c r="A43" s="13" t="s">
        <v>3</v>
      </c>
      <c r="B43" s="21">
        <v>4566</v>
      </c>
      <c r="C43" s="21">
        <v>721</v>
      </c>
      <c r="D43" s="21">
        <v>639</v>
      </c>
      <c r="E43" s="21">
        <v>414</v>
      </c>
      <c r="F43" s="21">
        <v>41</v>
      </c>
      <c r="G43" s="21">
        <v>1555</v>
      </c>
      <c r="H43" s="21">
        <v>34</v>
      </c>
      <c r="I43" s="21">
        <v>136</v>
      </c>
      <c r="J43" s="21">
        <v>0</v>
      </c>
      <c r="K43" s="21">
        <v>74</v>
      </c>
      <c r="L43" s="21">
        <v>2</v>
      </c>
      <c r="M43" s="21">
        <v>19</v>
      </c>
      <c r="N43" s="21">
        <v>240</v>
      </c>
      <c r="O43" s="21">
        <v>605</v>
      </c>
      <c r="P43" s="21">
        <v>3</v>
      </c>
      <c r="Q43" s="21">
        <v>84</v>
      </c>
      <c r="R43" s="71"/>
    </row>
    <row r="44" spans="1:18" s="35" customFormat="1" ht="12.75" x14ac:dyDescent="0.2">
      <c r="A44" s="13" t="s">
        <v>4</v>
      </c>
      <c r="B44" s="20">
        <v>0.2</v>
      </c>
      <c r="C44" s="20">
        <v>0.3</v>
      </c>
      <c r="D44" s="20">
        <v>0.3</v>
      </c>
      <c r="E44" s="20">
        <v>0.3</v>
      </c>
      <c r="F44" s="20">
        <v>0.3</v>
      </c>
      <c r="G44" s="20">
        <v>0.3</v>
      </c>
      <c r="H44" s="20">
        <v>0.3</v>
      </c>
      <c r="I44" s="20">
        <v>0.3</v>
      </c>
      <c r="J44" s="5" t="s">
        <v>47</v>
      </c>
      <c r="K44" s="20">
        <v>0.3</v>
      </c>
      <c r="L44" s="5" t="s">
        <v>47</v>
      </c>
      <c r="M44" s="20">
        <v>0.3</v>
      </c>
      <c r="N44" s="20">
        <v>0.3</v>
      </c>
      <c r="O44" s="20">
        <v>0.2</v>
      </c>
      <c r="P44" s="5" t="s">
        <v>47</v>
      </c>
      <c r="Q44" s="20">
        <v>0.3</v>
      </c>
      <c r="R44" s="71"/>
    </row>
    <row r="45" spans="1:18" s="35" customFormat="1" ht="12.75" x14ac:dyDescent="0.2">
      <c r="A45" s="13" t="s">
        <v>5</v>
      </c>
      <c r="B45" s="20">
        <v>96.4</v>
      </c>
      <c r="C45" s="5" t="s">
        <v>47</v>
      </c>
      <c r="D45" s="5" t="s">
        <v>47</v>
      </c>
      <c r="E45" s="5" t="s">
        <v>47</v>
      </c>
      <c r="F45" s="5" t="s">
        <v>47</v>
      </c>
      <c r="G45" s="5" t="s">
        <v>47</v>
      </c>
      <c r="H45" s="5" t="s">
        <v>47</v>
      </c>
      <c r="I45" s="5" t="s">
        <v>47</v>
      </c>
      <c r="J45" s="5" t="s">
        <v>47</v>
      </c>
      <c r="K45" s="5" t="s">
        <v>47</v>
      </c>
      <c r="L45" s="5" t="s">
        <v>47</v>
      </c>
      <c r="M45" s="5" t="s">
        <v>47</v>
      </c>
      <c r="N45" s="5" t="s">
        <v>47</v>
      </c>
      <c r="O45" s="5" t="s">
        <v>47</v>
      </c>
      <c r="P45" s="5" t="s">
        <v>47</v>
      </c>
      <c r="Q45" s="5" t="s">
        <v>47</v>
      </c>
      <c r="R45" s="71"/>
    </row>
    <row r="46" spans="1:18" s="35" customFormat="1" ht="12.75" x14ac:dyDescent="0.2">
      <c r="A46" s="13" t="s">
        <v>11</v>
      </c>
      <c r="B46" s="5" t="s">
        <v>47</v>
      </c>
      <c r="C46" s="5" t="s">
        <v>47</v>
      </c>
      <c r="D46" s="5" t="s">
        <v>47</v>
      </c>
      <c r="E46" s="5" t="s">
        <v>47</v>
      </c>
      <c r="F46" s="5" t="s">
        <v>47</v>
      </c>
      <c r="G46" s="5" t="s">
        <v>47</v>
      </c>
      <c r="H46" s="5" t="s">
        <v>47</v>
      </c>
      <c r="I46" s="5" t="s">
        <v>47</v>
      </c>
      <c r="J46" s="5" t="s">
        <v>47</v>
      </c>
      <c r="K46" s="5" t="s">
        <v>47</v>
      </c>
      <c r="L46" s="5" t="s">
        <v>47</v>
      </c>
      <c r="M46" s="5" t="s">
        <v>47</v>
      </c>
      <c r="N46" s="5" t="s">
        <v>47</v>
      </c>
      <c r="O46" s="5" t="s">
        <v>47</v>
      </c>
      <c r="P46" s="5" t="s">
        <v>47</v>
      </c>
      <c r="Q46" s="5" t="s">
        <v>47</v>
      </c>
      <c r="R46" s="71"/>
    </row>
    <row r="47" spans="1:18" s="35" customFormat="1" ht="12.75" x14ac:dyDescent="0.2">
      <c r="A47" s="13" t="s">
        <v>3</v>
      </c>
      <c r="B47" s="21">
        <v>5212</v>
      </c>
      <c r="C47" s="21">
        <v>768</v>
      </c>
      <c r="D47" s="21">
        <v>717</v>
      </c>
      <c r="E47" s="21">
        <v>1563</v>
      </c>
      <c r="F47" s="21">
        <v>43</v>
      </c>
      <c r="G47" s="21">
        <v>25</v>
      </c>
      <c r="H47" s="21">
        <v>467</v>
      </c>
      <c r="I47" s="21">
        <v>114</v>
      </c>
      <c r="J47" s="21">
        <v>0</v>
      </c>
      <c r="K47" s="21">
        <v>161</v>
      </c>
      <c r="L47" s="21">
        <v>0</v>
      </c>
      <c r="M47" s="21">
        <v>6</v>
      </c>
      <c r="N47" s="21">
        <v>130</v>
      </c>
      <c r="O47" s="21">
        <v>944</v>
      </c>
      <c r="P47" s="21">
        <v>8</v>
      </c>
      <c r="Q47" s="21">
        <v>267</v>
      </c>
      <c r="R47" s="71"/>
    </row>
    <row r="48" spans="1:18" s="35" customFormat="1" ht="12.75" x14ac:dyDescent="0.2">
      <c r="A48" s="13" t="s">
        <v>4</v>
      </c>
      <c r="B48" s="20">
        <v>0.3</v>
      </c>
      <c r="C48" s="20">
        <v>0.6</v>
      </c>
      <c r="D48" s="20">
        <v>0.6</v>
      </c>
      <c r="E48" s="20">
        <v>0.5</v>
      </c>
      <c r="F48" s="20">
        <v>0.5</v>
      </c>
      <c r="G48" s="20">
        <v>0.6</v>
      </c>
      <c r="H48" s="20">
        <v>0.5</v>
      </c>
      <c r="I48" s="20">
        <v>0.5</v>
      </c>
      <c r="J48" s="5" t="s">
        <v>47</v>
      </c>
      <c r="K48" s="20">
        <v>0.6</v>
      </c>
      <c r="L48" s="20"/>
      <c r="M48" s="20">
        <v>0.5</v>
      </c>
      <c r="N48" s="20">
        <v>0.4</v>
      </c>
      <c r="O48" s="20">
        <v>0.3</v>
      </c>
      <c r="P48" s="20">
        <v>0.3</v>
      </c>
      <c r="Q48" s="20">
        <v>0.4</v>
      </c>
      <c r="R48" s="71"/>
    </row>
    <row r="49" spans="1:18" s="35" customFormat="1" ht="12.75" x14ac:dyDescent="0.2">
      <c r="A49" s="13" t="s">
        <v>5</v>
      </c>
      <c r="B49" s="20">
        <v>94.4</v>
      </c>
      <c r="C49" s="5" t="s">
        <v>47</v>
      </c>
      <c r="D49" s="5" t="s">
        <v>47</v>
      </c>
      <c r="E49" s="5" t="s">
        <v>47</v>
      </c>
      <c r="F49" s="5" t="s">
        <v>47</v>
      </c>
      <c r="G49" s="5" t="s">
        <v>47</v>
      </c>
      <c r="H49" s="5" t="s">
        <v>47</v>
      </c>
      <c r="I49" s="5" t="s">
        <v>47</v>
      </c>
      <c r="J49" s="5" t="s">
        <v>47</v>
      </c>
      <c r="K49" s="5" t="s">
        <v>47</v>
      </c>
      <c r="L49" s="5" t="s">
        <v>47</v>
      </c>
      <c r="M49" s="5" t="s">
        <v>47</v>
      </c>
      <c r="N49" s="5" t="s">
        <v>47</v>
      </c>
      <c r="O49" s="5" t="s">
        <v>47</v>
      </c>
      <c r="P49" s="5" t="s">
        <v>47</v>
      </c>
      <c r="Q49" s="5" t="s">
        <v>47</v>
      </c>
      <c r="R49" s="71"/>
    </row>
    <row r="50" spans="1:18" s="6" customFormat="1" ht="12.75" x14ac:dyDescent="0.2">
      <c r="A50" s="14" t="s">
        <v>16</v>
      </c>
      <c r="B50" s="5" t="s">
        <v>47</v>
      </c>
      <c r="C50" s="5" t="s">
        <v>47</v>
      </c>
      <c r="D50" s="5" t="s">
        <v>47</v>
      </c>
      <c r="E50" s="5" t="s">
        <v>47</v>
      </c>
      <c r="F50" s="5" t="s">
        <v>47</v>
      </c>
      <c r="G50" s="5" t="s">
        <v>47</v>
      </c>
      <c r="H50" s="5" t="s">
        <v>47</v>
      </c>
      <c r="I50" s="5" t="s">
        <v>47</v>
      </c>
      <c r="J50" s="5" t="s">
        <v>47</v>
      </c>
      <c r="K50" s="5" t="s">
        <v>47</v>
      </c>
      <c r="L50" s="5" t="s">
        <v>47</v>
      </c>
      <c r="M50" s="5" t="s">
        <v>47</v>
      </c>
      <c r="N50" s="5" t="s">
        <v>47</v>
      </c>
      <c r="O50" s="5" t="s">
        <v>47</v>
      </c>
      <c r="P50" s="5" t="s">
        <v>47</v>
      </c>
      <c r="Q50" s="5" t="s">
        <v>47</v>
      </c>
      <c r="R50" s="70"/>
    </row>
    <row r="51" spans="1:18" s="2" customFormat="1" ht="12.75" x14ac:dyDescent="0.2">
      <c r="A51" s="14" t="s">
        <v>3</v>
      </c>
      <c r="B51" s="21">
        <v>3858</v>
      </c>
      <c r="C51" s="21">
        <v>707</v>
      </c>
      <c r="D51" s="21">
        <v>640</v>
      </c>
      <c r="E51" s="21">
        <v>1121</v>
      </c>
      <c r="F51" s="21">
        <v>39</v>
      </c>
      <c r="G51" s="21">
        <v>10</v>
      </c>
      <c r="H51" s="21">
        <v>424</v>
      </c>
      <c r="I51" s="21">
        <v>85</v>
      </c>
      <c r="J51" s="21">
        <v>0</v>
      </c>
      <c r="K51" s="21">
        <v>26</v>
      </c>
      <c r="L51" s="21">
        <v>0</v>
      </c>
      <c r="M51" s="21">
        <v>6</v>
      </c>
      <c r="N51" s="21">
        <v>77</v>
      </c>
      <c r="O51" s="21">
        <v>454</v>
      </c>
      <c r="P51" s="21">
        <v>8</v>
      </c>
      <c r="Q51" s="21">
        <v>261</v>
      </c>
      <c r="R51" s="77"/>
    </row>
    <row r="52" spans="1:18" s="6" customFormat="1" ht="12.75" x14ac:dyDescent="0.2">
      <c r="A52" s="14" t="s">
        <v>4</v>
      </c>
      <c r="B52" s="20">
        <v>0.3</v>
      </c>
      <c r="C52" s="20">
        <v>0.6</v>
      </c>
      <c r="D52" s="20">
        <v>0.6</v>
      </c>
      <c r="E52" s="20">
        <v>0.6</v>
      </c>
      <c r="F52" s="20">
        <v>0.6</v>
      </c>
      <c r="G52" s="20">
        <v>0.8</v>
      </c>
      <c r="H52" s="20">
        <v>0.6</v>
      </c>
      <c r="I52" s="20">
        <v>0.6</v>
      </c>
      <c r="J52" s="5" t="s">
        <v>47</v>
      </c>
      <c r="K52" s="20">
        <v>0.6</v>
      </c>
      <c r="L52" s="5" t="s">
        <v>47</v>
      </c>
      <c r="M52" s="20">
        <v>0.5</v>
      </c>
      <c r="N52" s="20">
        <v>0.5</v>
      </c>
      <c r="O52" s="20">
        <v>0.4</v>
      </c>
      <c r="P52" s="20">
        <v>0.4</v>
      </c>
      <c r="Q52" s="20">
        <v>0.4</v>
      </c>
      <c r="R52" s="70"/>
    </row>
    <row r="53" spans="1:18" s="6" customFormat="1" ht="12.75" x14ac:dyDescent="0.2">
      <c r="A53" s="14" t="s">
        <v>5</v>
      </c>
      <c r="B53" s="20">
        <v>94.5</v>
      </c>
      <c r="C53" s="5" t="s">
        <v>47</v>
      </c>
      <c r="D53" s="5" t="s">
        <v>47</v>
      </c>
      <c r="E53" s="5" t="s">
        <v>47</v>
      </c>
      <c r="F53" s="5" t="s">
        <v>47</v>
      </c>
      <c r="G53" s="5" t="s">
        <v>47</v>
      </c>
      <c r="H53" s="5" t="s">
        <v>47</v>
      </c>
      <c r="I53" s="5" t="s">
        <v>47</v>
      </c>
      <c r="J53" s="5" t="s">
        <v>47</v>
      </c>
      <c r="K53" s="5" t="s">
        <v>47</v>
      </c>
      <c r="L53" s="5" t="s">
        <v>47</v>
      </c>
      <c r="M53" s="5" t="s">
        <v>47</v>
      </c>
      <c r="N53" s="5" t="s">
        <v>47</v>
      </c>
      <c r="O53" s="5" t="s">
        <v>47</v>
      </c>
      <c r="P53" s="5" t="s">
        <v>47</v>
      </c>
      <c r="Q53" s="5" t="s">
        <v>47</v>
      </c>
      <c r="R53" s="70"/>
    </row>
    <row r="54" spans="1:18" s="35" customFormat="1" ht="12.75" x14ac:dyDescent="0.2">
      <c r="A54" s="14" t="s">
        <v>17</v>
      </c>
      <c r="B54" s="5" t="s">
        <v>47</v>
      </c>
      <c r="C54" s="5" t="s">
        <v>47</v>
      </c>
      <c r="D54" s="5" t="s">
        <v>47</v>
      </c>
      <c r="E54" s="5" t="s">
        <v>47</v>
      </c>
      <c r="F54" s="5" t="s">
        <v>47</v>
      </c>
      <c r="G54" s="5" t="s">
        <v>47</v>
      </c>
      <c r="H54" s="5" t="s">
        <v>47</v>
      </c>
      <c r="I54" s="5" t="s">
        <v>47</v>
      </c>
      <c r="J54" s="5" t="s">
        <v>47</v>
      </c>
      <c r="K54" s="5" t="s">
        <v>47</v>
      </c>
      <c r="L54" s="5" t="s">
        <v>47</v>
      </c>
      <c r="M54" s="5" t="s">
        <v>47</v>
      </c>
      <c r="N54" s="5" t="s">
        <v>47</v>
      </c>
      <c r="O54" s="5" t="s">
        <v>47</v>
      </c>
      <c r="P54" s="5" t="s">
        <v>47</v>
      </c>
      <c r="Q54" s="5" t="s">
        <v>47</v>
      </c>
      <c r="R54" s="71"/>
    </row>
    <row r="55" spans="1:18" s="35" customFormat="1" ht="12.75" x14ac:dyDescent="0.2">
      <c r="A55" s="14" t="s">
        <v>3</v>
      </c>
      <c r="B55" s="21">
        <v>1354</v>
      </c>
      <c r="C55" s="21">
        <v>61</v>
      </c>
      <c r="D55" s="21">
        <v>77</v>
      </c>
      <c r="E55" s="21">
        <v>442</v>
      </c>
      <c r="F55" s="21">
        <v>4</v>
      </c>
      <c r="G55" s="21">
        <v>15</v>
      </c>
      <c r="H55" s="21">
        <v>42</v>
      </c>
      <c r="I55" s="21">
        <v>28</v>
      </c>
      <c r="J55" s="21">
        <v>0</v>
      </c>
      <c r="K55" s="21">
        <v>135</v>
      </c>
      <c r="L55" s="21">
        <v>0</v>
      </c>
      <c r="M55" s="21">
        <v>0</v>
      </c>
      <c r="N55" s="21">
        <v>53</v>
      </c>
      <c r="O55" s="21">
        <v>491</v>
      </c>
      <c r="P55" s="21">
        <v>0</v>
      </c>
      <c r="Q55" s="21">
        <v>6</v>
      </c>
      <c r="R55" s="71"/>
    </row>
    <row r="56" spans="1:18" s="35" customFormat="1" ht="12.75" x14ac:dyDescent="0.2">
      <c r="A56" s="14" t="s">
        <v>4</v>
      </c>
      <c r="B56" s="20">
        <v>0.3</v>
      </c>
      <c r="C56" s="20">
        <v>0.4</v>
      </c>
      <c r="D56" s="20">
        <v>0.4</v>
      </c>
      <c r="E56" s="20">
        <v>0.4</v>
      </c>
      <c r="F56" s="20"/>
      <c r="G56" s="20">
        <v>0.5</v>
      </c>
      <c r="H56" s="20">
        <v>0.4</v>
      </c>
      <c r="I56" s="20">
        <v>0.5</v>
      </c>
      <c r="J56" s="20"/>
      <c r="K56" s="20">
        <v>0.4</v>
      </c>
      <c r="L56" s="20"/>
      <c r="M56" s="20"/>
      <c r="N56" s="20">
        <v>0.3</v>
      </c>
      <c r="O56" s="20">
        <v>0.2</v>
      </c>
      <c r="P56" s="5" t="s">
        <v>47</v>
      </c>
      <c r="Q56" s="20">
        <v>0.3</v>
      </c>
      <c r="R56" s="71"/>
    </row>
    <row r="57" spans="1:18" s="35" customFormat="1" ht="12.75" x14ac:dyDescent="0.2">
      <c r="A57" s="14" t="s">
        <v>5</v>
      </c>
      <c r="B57" s="20">
        <v>94.2</v>
      </c>
      <c r="C57" s="5" t="s">
        <v>47</v>
      </c>
      <c r="D57" s="5" t="s">
        <v>47</v>
      </c>
      <c r="E57" s="5" t="s">
        <v>47</v>
      </c>
      <c r="F57" s="5" t="s">
        <v>47</v>
      </c>
      <c r="G57" s="5" t="s">
        <v>47</v>
      </c>
      <c r="H57" s="5" t="s">
        <v>47</v>
      </c>
      <c r="I57" s="5" t="s">
        <v>47</v>
      </c>
      <c r="J57" s="5" t="s">
        <v>47</v>
      </c>
      <c r="K57" s="5" t="s">
        <v>47</v>
      </c>
      <c r="L57" s="5" t="s">
        <v>47</v>
      </c>
      <c r="M57" s="5" t="s">
        <v>47</v>
      </c>
      <c r="N57" s="5" t="s">
        <v>47</v>
      </c>
      <c r="O57" s="5" t="s">
        <v>47</v>
      </c>
      <c r="P57" s="5" t="s">
        <v>47</v>
      </c>
      <c r="Q57" s="5" t="s">
        <v>47</v>
      </c>
      <c r="R57" s="71"/>
    </row>
    <row r="58" spans="1:18" s="35" customFormat="1" ht="12.75" x14ac:dyDescent="0.2">
      <c r="A58" s="72" t="s">
        <v>18</v>
      </c>
      <c r="B58" s="5" t="s">
        <v>47</v>
      </c>
      <c r="C58" s="5" t="s">
        <v>47</v>
      </c>
      <c r="D58" s="5" t="s">
        <v>47</v>
      </c>
      <c r="E58" s="5" t="s">
        <v>47</v>
      </c>
      <c r="F58" s="5" t="s">
        <v>47</v>
      </c>
      <c r="G58" s="5" t="s">
        <v>47</v>
      </c>
      <c r="H58" s="5" t="s">
        <v>47</v>
      </c>
      <c r="I58" s="5" t="s">
        <v>47</v>
      </c>
      <c r="J58" s="5" t="s">
        <v>47</v>
      </c>
      <c r="K58" s="5" t="s">
        <v>47</v>
      </c>
      <c r="L58" s="5" t="s">
        <v>47</v>
      </c>
      <c r="M58" s="5" t="s">
        <v>47</v>
      </c>
      <c r="N58" s="5" t="s">
        <v>47</v>
      </c>
      <c r="O58" s="5" t="s">
        <v>47</v>
      </c>
      <c r="P58" s="5" t="s">
        <v>47</v>
      </c>
      <c r="Q58" s="5" t="s">
        <v>47</v>
      </c>
      <c r="R58" s="71"/>
    </row>
    <row r="59" spans="1:18" s="35" customFormat="1" ht="12.75" x14ac:dyDescent="0.2">
      <c r="A59" s="72" t="s">
        <v>19</v>
      </c>
      <c r="B59" s="5" t="s">
        <v>47</v>
      </c>
      <c r="C59" s="5" t="s">
        <v>47</v>
      </c>
      <c r="D59" s="5" t="s">
        <v>47</v>
      </c>
      <c r="E59" s="5" t="s">
        <v>47</v>
      </c>
      <c r="F59" s="5" t="s">
        <v>47</v>
      </c>
      <c r="G59" s="5" t="s">
        <v>47</v>
      </c>
      <c r="H59" s="5" t="s">
        <v>47</v>
      </c>
      <c r="I59" s="5" t="s">
        <v>47</v>
      </c>
      <c r="J59" s="5" t="s">
        <v>47</v>
      </c>
      <c r="K59" s="5" t="s">
        <v>47</v>
      </c>
      <c r="L59" s="5" t="s">
        <v>47</v>
      </c>
      <c r="M59" s="5" t="s">
        <v>47</v>
      </c>
      <c r="N59" s="5" t="s">
        <v>47</v>
      </c>
      <c r="O59" s="5" t="s">
        <v>47</v>
      </c>
      <c r="P59" s="5" t="s">
        <v>47</v>
      </c>
      <c r="Q59" s="5" t="s">
        <v>47</v>
      </c>
      <c r="R59" s="71"/>
    </row>
    <row r="60" spans="1:18" s="35" customFormat="1" ht="12.75" x14ac:dyDescent="0.2">
      <c r="A60" s="72" t="s">
        <v>3</v>
      </c>
      <c r="B60" s="10">
        <v>13751</v>
      </c>
      <c r="C60" s="10">
        <v>1639</v>
      </c>
      <c r="D60" s="10">
        <v>1234</v>
      </c>
      <c r="E60" s="10">
        <v>6241</v>
      </c>
      <c r="F60" s="10">
        <v>103</v>
      </c>
      <c r="G60" s="10">
        <v>47</v>
      </c>
      <c r="H60" s="10">
        <v>4</v>
      </c>
      <c r="I60" s="10">
        <v>35</v>
      </c>
      <c r="J60" s="10">
        <v>0</v>
      </c>
      <c r="K60" s="10">
        <v>103</v>
      </c>
      <c r="L60" s="10">
        <v>0</v>
      </c>
      <c r="M60" s="10">
        <v>43</v>
      </c>
      <c r="N60" s="10">
        <v>2043</v>
      </c>
      <c r="O60" s="10">
        <v>2093</v>
      </c>
      <c r="P60" s="10">
        <v>0</v>
      </c>
      <c r="Q60" s="10">
        <v>165</v>
      </c>
      <c r="R60" s="71"/>
    </row>
    <row r="61" spans="1:18" s="35" customFormat="1" ht="12.75" x14ac:dyDescent="0.2">
      <c r="A61" s="72" t="s">
        <v>4</v>
      </c>
      <c r="B61" s="11">
        <v>0.3</v>
      </c>
      <c r="C61" s="11">
        <v>0.4</v>
      </c>
      <c r="D61" s="11">
        <v>0.4</v>
      </c>
      <c r="E61" s="11">
        <v>0.3</v>
      </c>
      <c r="F61" s="11">
        <v>0.4</v>
      </c>
      <c r="G61" s="11">
        <v>0.4</v>
      </c>
      <c r="H61" s="5" t="s">
        <v>47</v>
      </c>
      <c r="I61" s="11">
        <v>0.5</v>
      </c>
      <c r="J61" s="5" t="s">
        <v>47</v>
      </c>
      <c r="K61" s="11">
        <v>0.3</v>
      </c>
      <c r="L61" s="5" t="s">
        <v>47</v>
      </c>
      <c r="M61" s="11">
        <v>0.4</v>
      </c>
      <c r="N61" s="11">
        <v>0.3</v>
      </c>
      <c r="O61" s="11">
        <v>0.3</v>
      </c>
      <c r="P61" s="11"/>
      <c r="Q61" s="11">
        <v>0.3</v>
      </c>
      <c r="R61" s="71"/>
    </row>
    <row r="62" spans="1:18" s="35" customFormat="1" ht="12.75" x14ac:dyDescent="0.2">
      <c r="A62" s="72" t="s">
        <v>5</v>
      </c>
      <c r="B62" s="11">
        <v>95.9</v>
      </c>
      <c r="C62" s="5" t="s">
        <v>47</v>
      </c>
      <c r="D62" s="5" t="s">
        <v>47</v>
      </c>
      <c r="E62" s="5" t="s">
        <v>47</v>
      </c>
      <c r="F62" s="5" t="s">
        <v>47</v>
      </c>
      <c r="G62" s="5" t="s">
        <v>47</v>
      </c>
      <c r="H62" s="5" t="s">
        <v>47</v>
      </c>
      <c r="I62" s="5" t="s">
        <v>47</v>
      </c>
      <c r="J62" s="5" t="s">
        <v>47</v>
      </c>
      <c r="K62" s="5" t="s">
        <v>47</v>
      </c>
      <c r="L62" s="5" t="s">
        <v>47</v>
      </c>
      <c r="M62" s="5" t="s">
        <v>47</v>
      </c>
      <c r="N62" s="5" t="s">
        <v>47</v>
      </c>
      <c r="O62" s="5" t="s">
        <v>47</v>
      </c>
      <c r="P62" s="5" t="s">
        <v>47</v>
      </c>
      <c r="Q62" s="5" t="s">
        <v>47</v>
      </c>
      <c r="R62" s="71"/>
    </row>
    <row r="63" spans="1:18" s="35" customFormat="1" ht="12.75" x14ac:dyDescent="0.2">
      <c r="A63" s="72" t="s">
        <v>20</v>
      </c>
      <c r="B63" s="5" t="s">
        <v>47</v>
      </c>
      <c r="C63" s="5" t="s">
        <v>47</v>
      </c>
      <c r="D63" s="5" t="s">
        <v>47</v>
      </c>
      <c r="E63" s="5" t="s">
        <v>47</v>
      </c>
      <c r="F63" s="5" t="s">
        <v>47</v>
      </c>
      <c r="G63" s="5" t="s">
        <v>47</v>
      </c>
      <c r="H63" s="5" t="s">
        <v>47</v>
      </c>
      <c r="I63" s="5" t="s">
        <v>47</v>
      </c>
      <c r="J63" s="5" t="s">
        <v>47</v>
      </c>
      <c r="K63" s="5" t="s">
        <v>47</v>
      </c>
      <c r="L63" s="5" t="s">
        <v>47</v>
      </c>
      <c r="M63" s="5" t="s">
        <v>47</v>
      </c>
      <c r="N63" s="5" t="s">
        <v>47</v>
      </c>
      <c r="O63" s="5" t="s">
        <v>47</v>
      </c>
      <c r="P63" s="5" t="s">
        <v>47</v>
      </c>
      <c r="Q63" s="5" t="s">
        <v>47</v>
      </c>
      <c r="R63" s="71"/>
    </row>
    <row r="64" spans="1:18" s="35" customFormat="1" ht="12.75" x14ac:dyDescent="0.2">
      <c r="A64" s="72" t="s">
        <v>21</v>
      </c>
      <c r="B64" s="5" t="s">
        <v>47</v>
      </c>
      <c r="C64" s="5" t="s">
        <v>47</v>
      </c>
      <c r="D64" s="5" t="s">
        <v>47</v>
      </c>
      <c r="E64" s="5" t="s">
        <v>47</v>
      </c>
      <c r="F64" s="5" t="s">
        <v>47</v>
      </c>
      <c r="G64" s="5" t="s">
        <v>47</v>
      </c>
      <c r="H64" s="5" t="s">
        <v>47</v>
      </c>
      <c r="I64" s="5" t="s">
        <v>47</v>
      </c>
      <c r="J64" s="5" t="s">
        <v>47</v>
      </c>
      <c r="K64" s="5" t="s">
        <v>47</v>
      </c>
      <c r="L64" s="5" t="s">
        <v>47</v>
      </c>
      <c r="M64" s="5" t="s">
        <v>47</v>
      </c>
      <c r="N64" s="5" t="s">
        <v>47</v>
      </c>
      <c r="O64" s="5" t="s">
        <v>47</v>
      </c>
      <c r="P64" s="5" t="s">
        <v>47</v>
      </c>
      <c r="Q64" s="5" t="s">
        <v>47</v>
      </c>
      <c r="R64" s="71" t="str">
        <f>A64</f>
        <v>Rotorcraft: Total</v>
      </c>
    </row>
    <row r="65" spans="1:18" s="35" customFormat="1" ht="12.75" x14ac:dyDescent="0.2">
      <c r="A65" s="72" t="s">
        <v>3</v>
      </c>
      <c r="B65" s="10">
        <v>10577</v>
      </c>
      <c r="C65" s="10">
        <v>1626</v>
      </c>
      <c r="D65" s="10">
        <v>319</v>
      </c>
      <c r="E65" s="10">
        <v>261</v>
      </c>
      <c r="F65" s="10">
        <v>1836</v>
      </c>
      <c r="G65" s="10">
        <v>543</v>
      </c>
      <c r="H65" s="10">
        <v>2034</v>
      </c>
      <c r="I65" s="10">
        <v>351</v>
      </c>
      <c r="J65" s="10">
        <v>304</v>
      </c>
      <c r="K65" s="10">
        <v>127</v>
      </c>
      <c r="L65" s="10">
        <v>178</v>
      </c>
      <c r="M65" s="10">
        <v>77</v>
      </c>
      <c r="N65" s="10">
        <v>522</v>
      </c>
      <c r="O65" s="10">
        <v>511</v>
      </c>
      <c r="P65" s="10">
        <v>344</v>
      </c>
      <c r="Q65" s="10">
        <v>1543</v>
      </c>
      <c r="R65" s="69">
        <f>Q65+M65</f>
        <v>1620</v>
      </c>
    </row>
    <row r="66" spans="1:18" s="35" customFormat="1" ht="12.75" x14ac:dyDescent="0.2">
      <c r="A66" s="72" t="s">
        <v>4</v>
      </c>
      <c r="B66" s="11">
        <v>0.4</v>
      </c>
      <c r="C66" s="11">
        <v>1</v>
      </c>
      <c r="D66" s="11">
        <v>1</v>
      </c>
      <c r="E66" s="11">
        <v>0.9</v>
      </c>
      <c r="F66" s="11">
        <v>0.9</v>
      </c>
      <c r="G66" s="11">
        <v>1</v>
      </c>
      <c r="H66" s="11">
        <v>0.9</v>
      </c>
      <c r="I66" s="11">
        <v>0.8</v>
      </c>
      <c r="J66" s="11">
        <v>1</v>
      </c>
      <c r="K66" s="11">
        <v>0.9</v>
      </c>
      <c r="L66" s="11">
        <v>1</v>
      </c>
      <c r="M66" s="11">
        <v>0.9</v>
      </c>
      <c r="N66" s="11">
        <v>0.9</v>
      </c>
      <c r="O66" s="11">
        <v>0.6</v>
      </c>
      <c r="P66" s="11">
        <v>0.7</v>
      </c>
      <c r="Q66" s="11">
        <v>0.6</v>
      </c>
      <c r="R66" s="71"/>
    </row>
    <row r="67" spans="1:18" s="35" customFormat="1" ht="12.75" x14ac:dyDescent="0.2">
      <c r="A67" s="72" t="s">
        <v>5</v>
      </c>
      <c r="B67" s="11">
        <v>87.7</v>
      </c>
      <c r="C67" s="5" t="s">
        <v>47</v>
      </c>
      <c r="D67" s="5" t="s">
        <v>47</v>
      </c>
      <c r="E67" s="5" t="s">
        <v>47</v>
      </c>
      <c r="F67" s="5" t="s">
        <v>47</v>
      </c>
      <c r="G67" s="5" t="s">
        <v>47</v>
      </c>
      <c r="H67" s="5" t="s">
        <v>47</v>
      </c>
      <c r="I67" s="5" t="s">
        <v>47</v>
      </c>
      <c r="J67" s="5" t="s">
        <v>47</v>
      </c>
      <c r="K67" s="5" t="s">
        <v>47</v>
      </c>
      <c r="L67" s="5" t="s">
        <v>47</v>
      </c>
      <c r="M67" s="5" t="s">
        <v>47</v>
      </c>
      <c r="N67" s="5" t="s">
        <v>47</v>
      </c>
      <c r="O67" s="5" t="s">
        <v>47</v>
      </c>
      <c r="P67" s="5" t="s">
        <v>47</v>
      </c>
      <c r="Q67" s="5" t="s">
        <v>47</v>
      </c>
      <c r="R67" s="71"/>
    </row>
    <row r="68" spans="1:18" s="35" customFormat="1" ht="12.75" x14ac:dyDescent="0.2">
      <c r="A68" s="13" t="s">
        <v>22</v>
      </c>
      <c r="B68" s="5" t="s">
        <v>47</v>
      </c>
      <c r="C68" s="5" t="s">
        <v>47</v>
      </c>
      <c r="D68" s="5" t="s">
        <v>47</v>
      </c>
      <c r="E68" s="5" t="s">
        <v>47</v>
      </c>
      <c r="F68" s="5" t="s">
        <v>47</v>
      </c>
      <c r="G68" s="5" t="s">
        <v>47</v>
      </c>
      <c r="H68" s="5" t="s">
        <v>47</v>
      </c>
      <c r="I68" s="5" t="s">
        <v>47</v>
      </c>
      <c r="J68" s="5" t="s">
        <v>47</v>
      </c>
      <c r="K68" s="5" t="s">
        <v>47</v>
      </c>
      <c r="L68" s="5" t="s">
        <v>47</v>
      </c>
      <c r="M68" s="5" t="s">
        <v>47</v>
      </c>
      <c r="N68" s="5" t="s">
        <v>47</v>
      </c>
      <c r="O68" s="5" t="s">
        <v>47</v>
      </c>
      <c r="P68" s="5" t="s">
        <v>47</v>
      </c>
      <c r="Q68" s="5" t="s">
        <v>47</v>
      </c>
      <c r="R68" s="71"/>
    </row>
    <row r="69" spans="1:18" s="35" customFormat="1" ht="12.75" x14ac:dyDescent="0.2">
      <c r="A69" s="13" t="s">
        <v>3</v>
      </c>
      <c r="B69" s="21">
        <v>3344</v>
      </c>
      <c r="C69" s="21">
        <v>1027</v>
      </c>
      <c r="D69" s="21">
        <v>194</v>
      </c>
      <c r="E69" s="21">
        <v>23</v>
      </c>
      <c r="F69" s="21">
        <v>1306</v>
      </c>
      <c r="G69" s="21">
        <v>230</v>
      </c>
      <c r="H69" s="21">
        <v>216</v>
      </c>
      <c r="I69" s="21">
        <v>6</v>
      </c>
      <c r="J69" s="21">
        <v>4</v>
      </c>
      <c r="K69" s="21">
        <v>12</v>
      </c>
      <c r="L69" s="21">
        <v>152</v>
      </c>
      <c r="M69" s="21">
        <v>0</v>
      </c>
      <c r="N69" s="21">
        <v>34</v>
      </c>
      <c r="O69" s="21">
        <v>63</v>
      </c>
      <c r="P69" s="21">
        <v>77</v>
      </c>
      <c r="Q69" s="21">
        <v>0</v>
      </c>
      <c r="R69" s="71"/>
    </row>
    <row r="70" spans="1:18" s="35" customFormat="1" ht="12.75" x14ac:dyDescent="0.2">
      <c r="A70" s="13" t="s">
        <v>4</v>
      </c>
      <c r="B70" s="20">
        <v>0.7</v>
      </c>
      <c r="C70" s="20">
        <v>0.9</v>
      </c>
      <c r="D70" s="20">
        <v>0.9</v>
      </c>
      <c r="E70" s="20">
        <v>1</v>
      </c>
      <c r="F70" s="20">
        <v>0.9</v>
      </c>
      <c r="G70" s="20">
        <v>0.9</v>
      </c>
      <c r="H70" s="20">
        <v>0.9</v>
      </c>
      <c r="I70" s="20">
        <v>1.2</v>
      </c>
      <c r="J70" s="20"/>
      <c r="K70" s="20">
        <v>1</v>
      </c>
      <c r="L70" s="20">
        <v>0.8</v>
      </c>
      <c r="M70" s="20"/>
      <c r="N70" s="20">
        <v>0.8</v>
      </c>
      <c r="O70" s="20">
        <v>0.7</v>
      </c>
      <c r="P70" s="20">
        <v>0.8</v>
      </c>
      <c r="Q70" s="20"/>
      <c r="R70" s="71"/>
    </row>
    <row r="71" spans="1:18" s="35" customFormat="1" ht="12.75" x14ac:dyDescent="0.2">
      <c r="A71" s="13" t="s">
        <v>5</v>
      </c>
      <c r="B71" s="20">
        <v>79.900000000000006</v>
      </c>
      <c r="C71" s="5" t="s">
        <v>47</v>
      </c>
      <c r="D71" s="5" t="s">
        <v>47</v>
      </c>
      <c r="E71" s="5" t="s">
        <v>47</v>
      </c>
      <c r="F71" s="5" t="s">
        <v>47</v>
      </c>
      <c r="G71" s="5" t="s">
        <v>47</v>
      </c>
      <c r="H71" s="5" t="s">
        <v>47</v>
      </c>
      <c r="I71" s="5" t="s">
        <v>47</v>
      </c>
      <c r="J71" s="5" t="s">
        <v>47</v>
      </c>
      <c r="K71" s="5" t="s">
        <v>47</v>
      </c>
      <c r="L71" s="5" t="s">
        <v>47</v>
      </c>
      <c r="M71" s="5" t="s">
        <v>47</v>
      </c>
      <c r="N71" s="5" t="s">
        <v>47</v>
      </c>
      <c r="O71" s="5" t="s">
        <v>47</v>
      </c>
      <c r="P71" s="5" t="s">
        <v>47</v>
      </c>
      <c r="Q71" s="5" t="s">
        <v>47</v>
      </c>
      <c r="R71" s="71"/>
    </row>
    <row r="72" spans="1:18" s="35" customFormat="1" ht="12.75" x14ac:dyDescent="0.2">
      <c r="A72" s="13" t="s">
        <v>23</v>
      </c>
      <c r="B72" s="5" t="s">
        <v>47</v>
      </c>
      <c r="C72" s="5" t="s">
        <v>47</v>
      </c>
      <c r="D72" s="5" t="s">
        <v>47</v>
      </c>
      <c r="E72" s="5" t="s">
        <v>47</v>
      </c>
      <c r="F72" s="5" t="s">
        <v>47</v>
      </c>
      <c r="G72" s="5" t="s">
        <v>47</v>
      </c>
      <c r="H72" s="5" t="s">
        <v>47</v>
      </c>
      <c r="I72" s="5" t="s">
        <v>47</v>
      </c>
      <c r="J72" s="5" t="s">
        <v>47</v>
      </c>
      <c r="K72" s="5" t="s">
        <v>47</v>
      </c>
      <c r="L72" s="5" t="s">
        <v>47</v>
      </c>
      <c r="M72" s="5" t="s">
        <v>47</v>
      </c>
      <c r="N72" s="5" t="s">
        <v>47</v>
      </c>
      <c r="O72" s="5" t="s">
        <v>47</v>
      </c>
      <c r="P72" s="5" t="s">
        <v>47</v>
      </c>
      <c r="Q72" s="5" t="s">
        <v>47</v>
      </c>
      <c r="R72" s="71"/>
    </row>
    <row r="73" spans="1:18" s="35" customFormat="1" ht="12.75" x14ac:dyDescent="0.2">
      <c r="A73" s="13" t="s">
        <v>3</v>
      </c>
      <c r="B73" s="21">
        <v>7232</v>
      </c>
      <c r="C73" s="21">
        <v>599</v>
      </c>
      <c r="D73" s="21">
        <v>125</v>
      </c>
      <c r="E73" s="21">
        <v>238</v>
      </c>
      <c r="F73" s="21">
        <v>530</v>
      </c>
      <c r="G73" s="21">
        <v>312</v>
      </c>
      <c r="H73" s="21">
        <v>1818</v>
      </c>
      <c r="I73" s="21">
        <v>345</v>
      </c>
      <c r="J73" s="21">
        <v>300</v>
      </c>
      <c r="K73" s="21">
        <v>115</v>
      </c>
      <c r="L73" s="21">
        <v>27</v>
      </c>
      <c r="M73" s="21">
        <v>77</v>
      </c>
      <c r="N73" s="21">
        <v>488</v>
      </c>
      <c r="O73" s="21">
        <v>448</v>
      </c>
      <c r="P73" s="21">
        <v>267</v>
      </c>
      <c r="Q73" s="21">
        <v>1543</v>
      </c>
      <c r="R73" s="71"/>
    </row>
    <row r="74" spans="1:18" s="35" customFormat="1" ht="12.75" x14ac:dyDescent="0.2">
      <c r="A74" s="13" t="s">
        <v>4</v>
      </c>
      <c r="B74" s="20">
        <v>0.3</v>
      </c>
      <c r="C74" s="20">
        <v>1.1000000000000001</v>
      </c>
      <c r="D74" s="20">
        <v>1</v>
      </c>
      <c r="E74" s="20">
        <v>0.9</v>
      </c>
      <c r="F74" s="20">
        <v>0.9</v>
      </c>
      <c r="G74" s="20">
        <v>1</v>
      </c>
      <c r="H74" s="20">
        <v>1</v>
      </c>
      <c r="I74" s="20">
        <v>0.8</v>
      </c>
      <c r="J74" s="20">
        <v>1</v>
      </c>
      <c r="K74" s="20">
        <v>1</v>
      </c>
      <c r="L74" s="20">
        <v>1.1000000000000001</v>
      </c>
      <c r="M74" s="20">
        <v>1</v>
      </c>
      <c r="N74" s="20">
        <v>1</v>
      </c>
      <c r="O74" s="20">
        <v>0.7</v>
      </c>
      <c r="P74" s="20">
        <v>0.7</v>
      </c>
      <c r="Q74" s="20">
        <v>0.6</v>
      </c>
      <c r="R74" s="71"/>
    </row>
    <row r="75" spans="1:18" s="35" customFormat="1" ht="12.75" x14ac:dyDescent="0.2">
      <c r="A75" s="13" t="s">
        <v>5</v>
      </c>
      <c r="B75" s="20">
        <v>91.9</v>
      </c>
      <c r="C75" s="5" t="s">
        <v>47</v>
      </c>
      <c r="D75" s="5" t="s">
        <v>47</v>
      </c>
      <c r="E75" s="5" t="s">
        <v>47</v>
      </c>
      <c r="F75" s="5" t="s">
        <v>47</v>
      </c>
      <c r="G75" s="5" t="s">
        <v>47</v>
      </c>
      <c r="H75" s="5" t="s">
        <v>47</v>
      </c>
      <c r="I75" s="5" t="s">
        <v>47</v>
      </c>
      <c r="J75" s="5" t="s">
        <v>47</v>
      </c>
      <c r="K75" s="5" t="s">
        <v>47</v>
      </c>
      <c r="L75" s="5" t="s">
        <v>47</v>
      </c>
      <c r="M75" s="5" t="s">
        <v>47</v>
      </c>
      <c r="N75" s="5" t="s">
        <v>47</v>
      </c>
      <c r="O75" s="5" t="s">
        <v>47</v>
      </c>
      <c r="P75" s="5" t="s">
        <v>47</v>
      </c>
      <c r="Q75" s="5" t="s">
        <v>47</v>
      </c>
      <c r="R75" s="71"/>
    </row>
    <row r="76" spans="1:18" s="35" customFormat="1" ht="12.75" x14ac:dyDescent="0.2">
      <c r="A76" s="14" t="s">
        <v>24</v>
      </c>
      <c r="B76" s="5" t="s">
        <v>47</v>
      </c>
      <c r="C76" s="5" t="s">
        <v>47</v>
      </c>
      <c r="D76" s="5" t="s">
        <v>47</v>
      </c>
      <c r="E76" s="5" t="s">
        <v>47</v>
      </c>
      <c r="F76" s="5" t="s">
        <v>47</v>
      </c>
      <c r="G76" s="5" t="s">
        <v>47</v>
      </c>
      <c r="H76" s="5" t="s">
        <v>47</v>
      </c>
      <c r="I76" s="5" t="s">
        <v>47</v>
      </c>
      <c r="J76" s="5" t="s">
        <v>47</v>
      </c>
      <c r="K76" s="5" t="s">
        <v>47</v>
      </c>
      <c r="L76" s="5" t="s">
        <v>47</v>
      </c>
      <c r="M76" s="5" t="s">
        <v>47</v>
      </c>
      <c r="N76" s="5" t="s">
        <v>47</v>
      </c>
      <c r="O76" s="5" t="s">
        <v>47</v>
      </c>
      <c r="P76" s="5" t="s">
        <v>47</v>
      </c>
      <c r="Q76" s="5" t="s">
        <v>47</v>
      </c>
      <c r="R76" s="71"/>
    </row>
    <row r="77" spans="1:18" s="35" customFormat="1" ht="12.75" x14ac:dyDescent="0.2">
      <c r="A77" s="14" t="s">
        <v>3</v>
      </c>
      <c r="B77" s="21">
        <v>5467</v>
      </c>
      <c r="C77" s="21">
        <v>556</v>
      </c>
      <c r="D77" s="21">
        <v>106</v>
      </c>
      <c r="E77" s="21">
        <v>113</v>
      </c>
      <c r="F77" s="21">
        <v>427</v>
      </c>
      <c r="G77" s="21">
        <v>285</v>
      </c>
      <c r="H77" s="21">
        <v>1698</v>
      </c>
      <c r="I77" s="21">
        <v>289</v>
      </c>
      <c r="J77" s="21">
        <v>182</v>
      </c>
      <c r="K77" s="21">
        <v>87</v>
      </c>
      <c r="L77" s="21">
        <v>19</v>
      </c>
      <c r="M77" s="21">
        <v>25</v>
      </c>
      <c r="N77" s="21">
        <v>169</v>
      </c>
      <c r="O77" s="21">
        <v>301</v>
      </c>
      <c r="P77" s="21">
        <v>264</v>
      </c>
      <c r="Q77" s="21">
        <v>945</v>
      </c>
      <c r="R77" s="71"/>
    </row>
    <row r="78" spans="1:18" s="35" customFormat="1" ht="12.75" x14ac:dyDescent="0.2">
      <c r="A78" s="14" t="s">
        <v>4</v>
      </c>
      <c r="B78" s="20">
        <v>0.3</v>
      </c>
      <c r="C78" s="20">
        <v>0.9</v>
      </c>
      <c r="D78" s="20">
        <v>0.9</v>
      </c>
      <c r="E78" s="20">
        <v>0.7</v>
      </c>
      <c r="F78" s="20">
        <v>0.7</v>
      </c>
      <c r="G78" s="20">
        <v>0.8</v>
      </c>
      <c r="H78" s="20">
        <v>0.8</v>
      </c>
      <c r="I78" s="20">
        <v>0.6</v>
      </c>
      <c r="J78" s="20">
        <v>0.8</v>
      </c>
      <c r="K78" s="20">
        <v>0.8</v>
      </c>
      <c r="L78" s="20">
        <v>0.8</v>
      </c>
      <c r="M78" s="20">
        <v>0.9</v>
      </c>
      <c r="N78" s="20">
        <v>0.8</v>
      </c>
      <c r="O78" s="20">
        <v>0.6</v>
      </c>
      <c r="P78" s="20">
        <v>0.6</v>
      </c>
      <c r="Q78" s="20">
        <v>0.5</v>
      </c>
      <c r="R78" s="71"/>
    </row>
    <row r="79" spans="1:18" s="35" customFormat="1" ht="12.75" x14ac:dyDescent="0.2">
      <c r="A79" s="14" t="s">
        <v>5</v>
      </c>
      <c r="B79" s="20">
        <v>93.3</v>
      </c>
      <c r="C79" s="5" t="s">
        <v>47</v>
      </c>
      <c r="D79" s="5" t="s">
        <v>47</v>
      </c>
      <c r="E79" s="5" t="s">
        <v>47</v>
      </c>
      <c r="F79" s="5" t="s">
        <v>47</v>
      </c>
      <c r="G79" s="5" t="s">
        <v>47</v>
      </c>
      <c r="H79" s="5" t="s">
        <v>47</v>
      </c>
      <c r="I79" s="5" t="s">
        <v>47</v>
      </c>
      <c r="J79" s="5" t="s">
        <v>47</v>
      </c>
      <c r="K79" s="5" t="s">
        <v>47</v>
      </c>
      <c r="L79" s="5" t="s">
        <v>47</v>
      </c>
      <c r="M79" s="5" t="s">
        <v>47</v>
      </c>
      <c r="N79" s="5" t="s">
        <v>47</v>
      </c>
      <c r="O79" s="5" t="s">
        <v>47</v>
      </c>
      <c r="P79" s="5" t="s">
        <v>47</v>
      </c>
      <c r="Q79" s="5" t="s">
        <v>47</v>
      </c>
      <c r="R79" s="71"/>
    </row>
    <row r="80" spans="1:18" s="35" customFormat="1" ht="12.75" x14ac:dyDescent="0.2">
      <c r="A80" s="14" t="s">
        <v>25</v>
      </c>
      <c r="B80" s="5" t="s">
        <v>47</v>
      </c>
      <c r="C80" s="5" t="s">
        <v>47</v>
      </c>
      <c r="D80" s="5" t="s">
        <v>47</v>
      </c>
      <c r="E80" s="5" t="s">
        <v>47</v>
      </c>
      <c r="F80" s="5" t="s">
        <v>47</v>
      </c>
      <c r="G80" s="5" t="s">
        <v>47</v>
      </c>
      <c r="H80" s="5" t="s">
        <v>47</v>
      </c>
      <c r="I80" s="5" t="s">
        <v>47</v>
      </c>
      <c r="J80" s="5" t="s">
        <v>47</v>
      </c>
      <c r="K80" s="5" t="s">
        <v>47</v>
      </c>
      <c r="L80" s="5" t="s">
        <v>47</v>
      </c>
      <c r="M80" s="5" t="s">
        <v>47</v>
      </c>
      <c r="N80" s="5" t="s">
        <v>47</v>
      </c>
      <c r="O80" s="5" t="s">
        <v>47</v>
      </c>
      <c r="P80" s="5" t="s">
        <v>47</v>
      </c>
      <c r="Q80" s="5" t="s">
        <v>47</v>
      </c>
      <c r="R80" s="71"/>
    </row>
    <row r="81" spans="1:18" s="35" customFormat="1" ht="12.75" x14ac:dyDescent="0.2">
      <c r="A81" s="14" t="s">
        <v>3</v>
      </c>
      <c r="B81" s="21">
        <v>1766</v>
      </c>
      <c r="C81" s="21">
        <v>42</v>
      </c>
      <c r="D81" s="21">
        <v>19</v>
      </c>
      <c r="E81" s="21">
        <v>125</v>
      </c>
      <c r="F81" s="21">
        <v>103</v>
      </c>
      <c r="G81" s="21">
        <v>27</v>
      </c>
      <c r="H81" s="21">
        <v>120</v>
      </c>
      <c r="I81" s="21">
        <v>56</v>
      </c>
      <c r="J81" s="21">
        <v>118</v>
      </c>
      <c r="K81" s="21">
        <v>28</v>
      </c>
      <c r="L81" s="21">
        <v>8</v>
      </c>
      <c r="M81" s="21">
        <v>52</v>
      </c>
      <c r="N81" s="21">
        <v>319</v>
      </c>
      <c r="O81" s="21">
        <v>147</v>
      </c>
      <c r="P81" s="21">
        <v>3</v>
      </c>
      <c r="Q81" s="21">
        <v>598</v>
      </c>
      <c r="R81" s="71"/>
    </row>
    <row r="82" spans="1:18" s="35" customFormat="1" ht="12.75" x14ac:dyDescent="0.2">
      <c r="A82" s="14" t="s">
        <v>4</v>
      </c>
      <c r="B82" s="20">
        <v>0.4</v>
      </c>
      <c r="C82" s="20">
        <v>1.8</v>
      </c>
      <c r="D82" s="20">
        <v>1.6</v>
      </c>
      <c r="E82" s="20">
        <v>1.6</v>
      </c>
      <c r="F82" s="20">
        <v>1.5</v>
      </c>
      <c r="G82" s="20">
        <v>2.8</v>
      </c>
      <c r="H82" s="20">
        <v>1.6</v>
      </c>
      <c r="I82" s="20">
        <v>2.1</v>
      </c>
      <c r="J82" s="20">
        <v>2</v>
      </c>
      <c r="K82" s="20">
        <v>1.6</v>
      </c>
      <c r="L82" s="20">
        <v>2.9</v>
      </c>
      <c r="M82" s="20">
        <v>1.6</v>
      </c>
      <c r="N82" s="20">
        <v>1.5</v>
      </c>
      <c r="O82" s="20">
        <v>1</v>
      </c>
      <c r="P82" s="20">
        <v>1.5</v>
      </c>
      <c r="Q82" s="20">
        <v>1.1000000000000001</v>
      </c>
      <c r="R82" s="71"/>
    </row>
    <row r="83" spans="1:18" s="35" customFormat="1" ht="12.75" x14ac:dyDescent="0.2">
      <c r="A83" s="14" t="s">
        <v>5</v>
      </c>
      <c r="B83" s="20">
        <v>87.8</v>
      </c>
      <c r="C83" s="5" t="s">
        <v>47</v>
      </c>
      <c r="D83" s="5" t="s">
        <v>47</v>
      </c>
      <c r="E83" s="5" t="s">
        <v>47</v>
      </c>
      <c r="F83" s="5" t="s">
        <v>47</v>
      </c>
      <c r="G83" s="5" t="s">
        <v>47</v>
      </c>
      <c r="H83" s="5" t="s">
        <v>47</v>
      </c>
      <c r="I83" s="5" t="s">
        <v>47</v>
      </c>
      <c r="J83" s="5" t="s">
        <v>47</v>
      </c>
      <c r="K83" s="5" t="s">
        <v>47</v>
      </c>
      <c r="L83" s="5" t="s">
        <v>47</v>
      </c>
      <c r="M83" s="5" t="s">
        <v>47</v>
      </c>
      <c r="N83" s="5" t="s">
        <v>47</v>
      </c>
      <c r="O83" s="5" t="s">
        <v>47</v>
      </c>
      <c r="P83" s="5" t="s">
        <v>47</v>
      </c>
      <c r="Q83" s="5" t="s">
        <v>47</v>
      </c>
      <c r="R83" s="71"/>
    </row>
    <row r="84" spans="1:18" s="35" customFormat="1" ht="12.75" x14ac:dyDescent="0.2">
      <c r="A84" s="72" t="s">
        <v>26</v>
      </c>
      <c r="B84" s="5" t="s">
        <v>47</v>
      </c>
      <c r="C84" s="5" t="s">
        <v>47</v>
      </c>
      <c r="D84" s="5" t="s">
        <v>47</v>
      </c>
      <c r="E84" s="5" t="s">
        <v>47</v>
      </c>
      <c r="F84" s="5" t="s">
        <v>47</v>
      </c>
      <c r="G84" s="5" t="s">
        <v>47</v>
      </c>
      <c r="H84" s="5" t="s">
        <v>47</v>
      </c>
      <c r="I84" s="5" t="s">
        <v>47</v>
      </c>
      <c r="J84" s="5" t="s">
        <v>47</v>
      </c>
      <c r="K84" s="5" t="s">
        <v>47</v>
      </c>
      <c r="L84" s="5" t="s">
        <v>47</v>
      </c>
      <c r="M84" s="5" t="s">
        <v>47</v>
      </c>
      <c r="N84" s="5" t="s">
        <v>47</v>
      </c>
      <c r="O84" s="5" t="s">
        <v>47</v>
      </c>
      <c r="P84" s="5" t="s">
        <v>47</v>
      </c>
      <c r="Q84" s="5" t="s">
        <v>47</v>
      </c>
      <c r="R84" s="71"/>
    </row>
    <row r="85" spans="1:18" s="35" customFormat="1" ht="12.75" x14ac:dyDescent="0.2">
      <c r="A85" s="72" t="s">
        <v>27</v>
      </c>
      <c r="B85" s="5" t="s">
        <v>47</v>
      </c>
      <c r="C85" s="5" t="s">
        <v>47</v>
      </c>
      <c r="D85" s="5" t="s">
        <v>47</v>
      </c>
      <c r="E85" s="5" t="s">
        <v>47</v>
      </c>
      <c r="F85" s="5" t="s">
        <v>47</v>
      </c>
      <c r="G85" s="5" t="s">
        <v>47</v>
      </c>
      <c r="H85" s="5" t="s">
        <v>47</v>
      </c>
      <c r="I85" s="5" t="s">
        <v>47</v>
      </c>
      <c r="J85" s="5" t="s">
        <v>47</v>
      </c>
      <c r="K85" s="5" t="s">
        <v>47</v>
      </c>
      <c r="L85" s="5" t="s">
        <v>47</v>
      </c>
      <c r="M85" s="5" t="s">
        <v>47</v>
      </c>
      <c r="N85" s="5" t="s">
        <v>47</v>
      </c>
      <c r="O85" s="5" t="s">
        <v>47</v>
      </c>
      <c r="P85" s="5" t="s">
        <v>47</v>
      </c>
      <c r="Q85" s="5" t="s">
        <v>47</v>
      </c>
      <c r="R85" s="71" t="str">
        <f>A85</f>
        <v>Other Aircraft: Total</v>
      </c>
    </row>
    <row r="86" spans="1:18" s="35" customFormat="1" ht="12.75" x14ac:dyDescent="0.2">
      <c r="A86" s="72" t="s">
        <v>3</v>
      </c>
      <c r="B86" s="10">
        <v>4986</v>
      </c>
      <c r="C86" s="10">
        <v>3645</v>
      </c>
      <c r="D86" s="10">
        <v>11</v>
      </c>
      <c r="E86" s="10">
        <v>0</v>
      </c>
      <c r="F86" s="10">
        <v>488</v>
      </c>
      <c r="G86" s="10">
        <v>0</v>
      </c>
      <c r="H86" s="10">
        <v>2</v>
      </c>
      <c r="I86" s="10">
        <v>0</v>
      </c>
      <c r="J86" s="10">
        <v>0</v>
      </c>
      <c r="K86" s="10">
        <v>30</v>
      </c>
      <c r="L86" s="10">
        <v>699</v>
      </c>
      <c r="M86" s="10">
        <v>0</v>
      </c>
      <c r="N86" s="10">
        <v>14</v>
      </c>
      <c r="O86" s="10">
        <v>0</v>
      </c>
      <c r="P86" s="10">
        <v>96</v>
      </c>
      <c r="Q86" s="10">
        <v>0</v>
      </c>
      <c r="R86" s="69">
        <f>Q86+M86</f>
        <v>0</v>
      </c>
    </row>
    <row r="87" spans="1:18" s="35" customFormat="1" ht="12.75" x14ac:dyDescent="0.2">
      <c r="A87" s="72" t="s">
        <v>4</v>
      </c>
      <c r="B87" s="11">
        <v>1.7</v>
      </c>
      <c r="C87" s="11">
        <v>2.2000000000000002</v>
      </c>
      <c r="D87" s="11">
        <v>2.6</v>
      </c>
      <c r="E87" s="11"/>
      <c r="F87" s="11">
        <v>1.7</v>
      </c>
      <c r="G87" s="11"/>
      <c r="H87" s="11"/>
      <c r="I87" s="11"/>
      <c r="J87" s="11"/>
      <c r="K87" s="11">
        <v>1.7</v>
      </c>
      <c r="L87" s="11">
        <v>2</v>
      </c>
      <c r="M87" s="11"/>
      <c r="N87" s="11">
        <v>2</v>
      </c>
      <c r="O87" s="11"/>
      <c r="P87" s="11">
        <v>1.9</v>
      </c>
      <c r="Q87" s="11"/>
      <c r="R87" s="71"/>
    </row>
    <row r="88" spans="1:18" s="35" customFormat="1" ht="12.75" x14ac:dyDescent="0.2">
      <c r="A88" s="72" t="s">
        <v>5</v>
      </c>
      <c r="B88" s="11">
        <v>68.7</v>
      </c>
      <c r="C88" s="5" t="s">
        <v>47</v>
      </c>
      <c r="D88" s="5" t="s">
        <v>47</v>
      </c>
      <c r="E88" s="5" t="s">
        <v>47</v>
      </c>
      <c r="F88" s="5" t="s">
        <v>47</v>
      </c>
      <c r="G88" s="5" t="s">
        <v>47</v>
      </c>
      <c r="H88" s="5" t="s">
        <v>47</v>
      </c>
      <c r="I88" s="5" t="s">
        <v>47</v>
      </c>
      <c r="J88" s="5" t="s">
        <v>47</v>
      </c>
      <c r="K88" s="5" t="s">
        <v>47</v>
      </c>
      <c r="L88" s="5" t="s">
        <v>47</v>
      </c>
      <c r="M88" s="5" t="s">
        <v>47</v>
      </c>
      <c r="N88" s="5" t="s">
        <v>47</v>
      </c>
      <c r="O88" s="5" t="s">
        <v>47</v>
      </c>
      <c r="P88" s="5" t="s">
        <v>47</v>
      </c>
      <c r="Q88" s="5" t="s">
        <v>47</v>
      </c>
      <c r="R88" s="71"/>
    </row>
    <row r="89" spans="1:18" s="35" customFormat="1" ht="12.75" x14ac:dyDescent="0.2">
      <c r="A89" s="13" t="s">
        <v>28</v>
      </c>
      <c r="B89" s="5" t="s">
        <v>47</v>
      </c>
      <c r="C89" s="5" t="s">
        <v>47</v>
      </c>
      <c r="D89" s="5" t="s">
        <v>47</v>
      </c>
      <c r="E89" s="5" t="s">
        <v>47</v>
      </c>
      <c r="F89" s="5" t="s">
        <v>47</v>
      </c>
      <c r="G89" s="5" t="s">
        <v>47</v>
      </c>
      <c r="H89" s="5" t="s">
        <v>47</v>
      </c>
      <c r="I89" s="5" t="s">
        <v>47</v>
      </c>
      <c r="J89" s="5" t="s">
        <v>47</v>
      </c>
      <c r="K89" s="5" t="s">
        <v>47</v>
      </c>
      <c r="L89" s="5" t="s">
        <v>47</v>
      </c>
      <c r="M89" s="5" t="s">
        <v>47</v>
      </c>
      <c r="N89" s="5" t="s">
        <v>47</v>
      </c>
      <c r="O89" s="5" t="s">
        <v>47</v>
      </c>
      <c r="P89" s="5" t="s">
        <v>47</v>
      </c>
      <c r="Q89" s="5" t="s">
        <v>47</v>
      </c>
      <c r="R89" s="71"/>
    </row>
    <row r="90" spans="1:18" s="35" customFormat="1" ht="12.75" x14ac:dyDescent="0.2">
      <c r="A90" s="13" t="s">
        <v>3</v>
      </c>
      <c r="B90" s="21">
        <v>1789</v>
      </c>
      <c r="C90" s="21">
        <v>1431</v>
      </c>
      <c r="D90" s="21">
        <v>0</v>
      </c>
      <c r="E90" s="21">
        <v>0</v>
      </c>
      <c r="F90" s="21">
        <v>311</v>
      </c>
      <c r="G90" s="21">
        <v>0</v>
      </c>
      <c r="H90" s="21">
        <v>2</v>
      </c>
      <c r="I90" s="21">
        <v>0</v>
      </c>
      <c r="J90" s="21">
        <v>0</v>
      </c>
      <c r="K90" s="21">
        <v>2</v>
      </c>
      <c r="L90" s="21">
        <v>28</v>
      </c>
      <c r="M90" s="21">
        <v>0</v>
      </c>
      <c r="N90" s="21">
        <v>14</v>
      </c>
      <c r="O90" s="21">
        <v>0</v>
      </c>
      <c r="P90" s="21">
        <v>0</v>
      </c>
      <c r="Q90" s="21">
        <v>0</v>
      </c>
      <c r="R90" s="71"/>
    </row>
    <row r="91" spans="1:18" s="35" customFormat="1" ht="12.75" x14ac:dyDescent="0.2">
      <c r="A91" s="13" t="s">
        <v>4</v>
      </c>
      <c r="B91" s="20">
        <v>1.5</v>
      </c>
      <c r="C91" s="20">
        <v>2</v>
      </c>
      <c r="D91" s="5" t="s">
        <v>47</v>
      </c>
      <c r="E91" s="5" t="s">
        <v>47</v>
      </c>
      <c r="F91" s="20">
        <v>1.6</v>
      </c>
      <c r="G91" s="5" t="s">
        <v>47</v>
      </c>
      <c r="H91" s="5" t="s">
        <v>47</v>
      </c>
      <c r="I91" s="5" t="s">
        <v>47</v>
      </c>
      <c r="J91" s="5" t="s">
        <v>47</v>
      </c>
      <c r="K91" s="5" t="s">
        <v>47</v>
      </c>
      <c r="L91" s="20">
        <v>2.2999999999999998</v>
      </c>
      <c r="M91" s="5" t="s">
        <v>47</v>
      </c>
      <c r="N91" s="20">
        <v>2.2999999999999998</v>
      </c>
      <c r="O91" s="5" t="s">
        <v>47</v>
      </c>
      <c r="P91" s="5" t="s">
        <v>47</v>
      </c>
      <c r="Q91" s="5" t="s">
        <v>47</v>
      </c>
      <c r="R91" s="71"/>
    </row>
    <row r="92" spans="1:18" s="35" customFormat="1" ht="12.75" x14ac:dyDescent="0.2">
      <c r="A92" s="13" t="s">
        <v>5</v>
      </c>
      <c r="B92" s="20">
        <v>64.099999999999994</v>
      </c>
      <c r="C92" s="5" t="s">
        <v>47</v>
      </c>
      <c r="D92" s="5" t="s">
        <v>47</v>
      </c>
      <c r="E92" s="5" t="s">
        <v>47</v>
      </c>
      <c r="F92" s="5" t="s">
        <v>47</v>
      </c>
      <c r="G92" s="5" t="s">
        <v>47</v>
      </c>
      <c r="H92" s="5" t="s">
        <v>47</v>
      </c>
      <c r="I92" s="5" t="s">
        <v>47</v>
      </c>
      <c r="J92" s="5" t="s">
        <v>47</v>
      </c>
      <c r="K92" s="5" t="s">
        <v>47</v>
      </c>
      <c r="L92" s="5" t="s">
        <v>47</v>
      </c>
      <c r="M92" s="5" t="s">
        <v>47</v>
      </c>
      <c r="N92" s="5" t="s">
        <v>47</v>
      </c>
      <c r="O92" s="5" t="s">
        <v>47</v>
      </c>
      <c r="P92" s="5" t="s">
        <v>47</v>
      </c>
      <c r="Q92" s="5" t="s">
        <v>47</v>
      </c>
      <c r="R92" s="71"/>
    </row>
    <row r="93" spans="1:18" s="35" customFormat="1" ht="12.75" x14ac:dyDescent="0.2">
      <c r="A93" s="13" t="s">
        <v>29</v>
      </c>
      <c r="B93" s="5" t="s">
        <v>47</v>
      </c>
      <c r="C93" s="5" t="s">
        <v>47</v>
      </c>
      <c r="D93" s="5" t="s">
        <v>47</v>
      </c>
      <c r="E93" s="5" t="s">
        <v>47</v>
      </c>
      <c r="F93" s="5" t="s">
        <v>47</v>
      </c>
      <c r="G93" s="5" t="s">
        <v>47</v>
      </c>
      <c r="H93" s="5" t="s">
        <v>47</v>
      </c>
      <c r="I93" s="5" t="s">
        <v>47</v>
      </c>
      <c r="J93" s="5" t="s">
        <v>47</v>
      </c>
      <c r="K93" s="5" t="s">
        <v>47</v>
      </c>
      <c r="L93" s="5" t="s">
        <v>47</v>
      </c>
      <c r="M93" s="5" t="s">
        <v>47</v>
      </c>
      <c r="N93" s="5" t="s">
        <v>47</v>
      </c>
      <c r="O93" s="5" t="s">
        <v>47</v>
      </c>
      <c r="P93" s="5" t="s">
        <v>47</v>
      </c>
      <c r="Q93" s="5" t="s">
        <v>47</v>
      </c>
      <c r="R93" s="71"/>
    </row>
    <row r="94" spans="1:18" s="35" customFormat="1" ht="12.75" x14ac:dyDescent="0.2">
      <c r="A94" s="13" t="s">
        <v>3</v>
      </c>
      <c r="B94" s="21">
        <v>3197</v>
      </c>
      <c r="C94" s="21">
        <v>2214</v>
      </c>
      <c r="D94" s="21">
        <v>11</v>
      </c>
      <c r="E94" s="21">
        <v>0</v>
      </c>
      <c r="F94" s="21">
        <v>177</v>
      </c>
      <c r="G94" s="21">
        <v>0</v>
      </c>
      <c r="H94" s="21">
        <v>0</v>
      </c>
      <c r="I94" s="21">
        <v>0</v>
      </c>
      <c r="J94" s="21">
        <v>0</v>
      </c>
      <c r="K94" s="21">
        <v>28</v>
      </c>
      <c r="L94" s="21">
        <v>671</v>
      </c>
      <c r="M94" s="21">
        <v>0</v>
      </c>
      <c r="N94" s="21">
        <v>0</v>
      </c>
      <c r="O94" s="21">
        <v>0</v>
      </c>
      <c r="P94" s="21">
        <v>96</v>
      </c>
      <c r="Q94" s="21">
        <v>0</v>
      </c>
      <c r="R94" s="71"/>
    </row>
    <row r="95" spans="1:18" s="35" customFormat="1" ht="12.75" x14ac:dyDescent="0.2">
      <c r="A95" s="13" t="s">
        <v>4</v>
      </c>
      <c r="B95" s="20">
        <v>2</v>
      </c>
      <c r="C95" s="20">
        <v>2.4</v>
      </c>
      <c r="D95" s="20">
        <v>2.4</v>
      </c>
      <c r="E95" s="20"/>
      <c r="F95" s="20">
        <v>2.8</v>
      </c>
      <c r="G95" s="5" t="s">
        <v>47</v>
      </c>
      <c r="H95" s="5" t="s">
        <v>47</v>
      </c>
      <c r="I95" s="5" t="s">
        <v>47</v>
      </c>
      <c r="J95" s="5" t="s">
        <v>47</v>
      </c>
      <c r="K95" s="20">
        <v>1.6</v>
      </c>
      <c r="L95" s="20">
        <v>1.9</v>
      </c>
      <c r="M95" s="5" t="s">
        <v>47</v>
      </c>
      <c r="N95" s="5" t="s">
        <v>47</v>
      </c>
      <c r="O95" s="5" t="s">
        <v>47</v>
      </c>
      <c r="P95" s="20">
        <v>1.8</v>
      </c>
      <c r="Q95" s="5" t="s">
        <v>47</v>
      </c>
      <c r="R95" s="71"/>
    </row>
    <row r="96" spans="1:18" s="35" customFormat="1" ht="12.75" x14ac:dyDescent="0.2">
      <c r="A96" s="13" t="s">
        <v>5</v>
      </c>
      <c r="B96" s="20">
        <v>71.5</v>
      </c>
      <c r="C96" s="5" t="s">
        <v>47</v>
      </c>
      <c r="D96" s="5" t="s">
        <v>47</v>
      </c>
      <c r="E96" s="5" t="s">
        <v>47</v>
      </c>
      <c r="F96" s="5" t="s">
        <v>47</v>
      </c>
      <c r="G96" s="5" t="s">
        <v>47</v>
      </c>
      <c r="H96" s="5" t="s">
        <v>47</v>
      </c>
      <c r="I96" s="5" t="s">
        <v>47</v>
      </c>
      <c r="J96" s="5" t="s">
        <v>47</v>
      </c>
      <c r="K96" s="5" t="s">
        <v>47</v>
      </c>
      <c r="L96" s="5" t="s">
        <v>47</v>
      </c>
      <c r="M96" s="5" t="s">
        <v>47</v>
      </c>
      <c r="N96" s="5" t="s">
        <v>47</v>
      </c>
      <c r="O96" s="5" t="s">
        <v>47</v>
      </c>
      <c r="P96" s="5" t="s">
        <v>47</v>
      </c>
      <c r="Q96" s="5" t="s">
        <v>47</v>
      </c>
      <c r="R96" s="71"/>
    </row>
    <row r="97" spans="1:18" s="35" customFormat="1" ht="12.75" x14ac:dyDescent="0.2">
      <c r="A97" s="72" t="s">
        <v>30</v>
      </c>
      <c r="B97" s="5" t="s">
        <v>47</v>
      </c>
      <c r="C97" s="5" t="s">
        <v>47</v>
      </c>
      <c r="D97" s="5" t="s">
        <v>47</v>
      </c>
      <c r="E97" s="5" t="s">
        <v>47</v>
      </c>
      <c r="F97" s="5" t="s">
        <v>47</v>
      </c>
      <c r="G97" s="5" t="s">
        <v>47</v>
      </c>
      <c r="H97" s="5" t="s">
        <v>47</v>
      </c>
      <c r="I97" s="5" t="s">
        <v>47</v>
      </c>
      <c r="J97" s="5" t="s">
        <v>47</v>
      </c>
      <c r="K97" s="5" t="s">
        <v>47</v>
      </c>
      <c r="L97" s="5" t="s">
        <v>47</v>
      </c>
      <c r="M97" s="5" t="s">
        <v>47</v>
      </c>
      <c r="N97" s="5" t="s">
        <v>47</v>
      </c>
      <c r="O97" s="5" t="s">
        <v>47</v>
      </c>
      <c r="P97" s="5" t="s">
        <v>47</v>
      </c>
      <c r="Q97" s="5" t="s">
        <v>47</v>
      </c>
      <c r="R97" s="71"/>
    </row>
    <row r="98" spans="1:18" s="35" customFormat="1" ht="12.75" x14ac:dyDescent="0.2">
      <c r="A98" s="72" t="s">
        <v>31</v>
      </c>
      <c r="B98" s="5" t="s">
        <v>47</v>
      </c>
      <c r="C98" s="5" t="s">
        <v>47</v>
      </c>
      <c r="D98" s="5" t="s">
        <v>47</v>
      </c>
      <c r="E98" s="5" t="s">
        <v>47</v>
      </c>
      <c r="F98" s="5" t="s">
        <v>47</v>
      </c>
      <c r="G98" s="5" t="s">
        <v>47</v>
      </c>
      <c r="H98" s="5" t="s">
        <v>47</v>
      </c>
      <c r="I98" s="5" t="s">
        <v>47</v>
      </c>
      <c r="J98" s="5" t="s">
        <v>47</v>
      </c>
      <c r="K98" s="5" t="s">
        <v>47</v>
      </c>
      <c r="L98" s="5" t="s">
        <v>47</v>
      </c>
      <c r="M98" s="5" t="s">
        <v>47</v>
      </c>
      <c r="N98" s="5" t="s">
        <v>47</v>
      </c>
      <c r="O98" s="5" t="s">
        <v>47</v>
      </c>
      <c r="P98" s="5" t="s">
        <v>47</v>
      </c>
      <c r="Q98" s="5" t="s">
        <v>47</v>
      </c>
      <c r="R98" s="71" t="str">
        <f>A98</f>
        <v>Experimental: Total</v>
      </c>
    </row>
    <row r="99" spans="1:18" s="35" customFormat="1" ht="12.75" x14ac:dyDescent="0.2">
      <c r="A99" s="72" t="s">
        <v>3</v>
      </c>
      <c r="B99" s="10">
        <v>27585</v>
      </c>
      <c r="C99" s="10">
        <v>25473</v>
      </c>
      <c r="D99" s="10">
        <v>571</v>
      </c>
      <c r="E99" s="10">
        <v>91</v>
      </c>
      <c r="F99" s="10">
        <v>376</v>
      </c>
      <c r="G99" s="10">
        <v>36</v>
      </c>
      <c r="H99" s="10">
        <v>43</v>
      </c>
      <c r="I99" s="10">
        <v>12</v>
      </c>
      <c r="J99" s="10">
        <v>0</v>
      </c>
      <c r="K99" s="10">
        <v>177</v>
      </c>
      <c r="L99" s="10">
        <v>27</v>
      </c>
      <c r="M99" s="10">
        <v>5</v>
      </c>
      <c r="N99" s="10">
        <v>750</v>
      </c>
      <c r="O99" s="10">
        <v>20</v>
      </c>
      <c r="P99" s="10">
        <v>5</v>
      </c>
      <c r="Q99" s="10">
        <v>0</v>
      </c>
      <c r="R99" s="69">
        <f>Q99+M99</f>
        <v>5</v>
      </c>
    </row>
    <row r="100" spans="1:18" s="35" customFormat="1" ht="12.75" x14ac:dyDescent="0.2">
      <c r="A100" s="72" t="s">
        <v>4</v>
      </c>
      <c r="B100" s="11">
        <v>2.1</v>
      </c>
      <c r="C100" s="11">
        <v>2.5</v>
      </c>
      <c r="D100" s="11">
        <v>2.5</v>
      </c>
      <c r="E100" s="11">
        <v>3.3</v>
      </c>
      <c r="F100" s="11">
        <v>1.9</v>
      </c>
      <c r="G100" s="11">
        <v>1.5</v>
      </c>
      <c r="H100" s="11">
        <v>1.3</v>
      </c>
      <c r="I100" s="11">
        <v>1.4</v>
      </c>
      <c r="J100" s="11"/>
      <c r="K100" s="11">
        <v>2.8</v>
      </c>
      <c r="L100" s="11">
        <v>1.5</v>
      </c>
      <c r="M100" s="11"/>
      <c r="N100" s="11">
        <v>1.8</v>
      </c>
      <c r="O100" s="11">
        <v>0.9</v>
      </c>
      <c r="P100" s="11">
        <v>1.1000000000000001</v>
      </c>
      <c r="Q100" s="11"/>
      <c r="R100" s="71"/>
    </row>
    <row r="101" spans="1:18" s="35" customFormat="1" ht="12.75" x14ac:dyDescent="0.2">
      <c r="A101" s="72" t="s">
        <v>5</v>
      </c>
      <c r="B101" s="11">
        <v>64.2</v>
      </c>
      <c r="C101" s="5" t="s">
        <v>47</v>
      </c>
      <c r="D101" s="5" t="s">
        <v>47</v>
      </c>
      <c r="E101" s="5" t="s">
        <v>47</v>
      </c>
      <c r="F101" s="5" t="s">
        <v>47</v>
      </c>
      <c r="G101" s="5" t="s">
        <v>47</v>
      </c>
      <c r="H101" s="5" t="s">
        <v>47</v>
      </c>
      <c r="I101" s="5" t="s">
        <v>47</v>
      </c>
      <c r="J101" s="5" t="s">
        <v>47</v>
      </c>
      <c r="K101" s="5" t="s">
        <v>47</v>
      </c>
      <c r="L101" s="5" t="s">
        <v>47</v>
      </c>
      <c r="M101" s="5" t="s">
        <v>47</v>
      </c>
      <c r="N101" s="5" t="s">
        <v>47</v>
      </c>
      <c r="O101" s="5" t="s">
        <v>47</v>
      </c>
      <c r="P101" s="5" t="s">
        <v>47</v>
      </c>
      <c r="Q101" s="5" t="s">
        <v>47</v>
      </c>
      <c r="R101" s="71"/>
    </row>
    <row r="102" spans="1:18" s="35" customFormat="1" ht="12.75" x14ac:dyDescent="0.2">
      <c r="A102" s="13" t="s">
        <v>32</v>
      </c>
      <c r="B102" s="5" t="s">
        <v>47</v>
      </c>
      <c r="C102" s="5" t="s">
        <v>47</v>
      </c>
      <c r="D102" s="5" t="s">
        <v>47</v>
      </c>
      <c r="E102" s="5" t="s">
        <v>47</v>
      </c>
      <c r="F102" s="5" t="s">
        <v>47</v>
      </c>
      <c r="G102" s="5" t="s">
        <v>47</v>
      </c>
      <c r="H102" s="5" t="s">
        <v>47</v>
      </c>
      <c r="I102" s="5" t="s">
        <v>47</v>
      </c>
      <c r="J102" s="5" t="s">
        <v>47</v>
      </c>
      <c r="K102" s="5" t="s">
        <v>47</v>
      </c>
      <c r="L102" s="5" t="s">
        <v>47</v>
      </c>
      <c r="M102" s="5" t="s">
        <v>47</v>
      </c>
      <c r="N102" s="5" t="s">
        <v>47</v>
      </c>
      <c r="O102" s="5" t="s">
        <v>47</v>
      </c>
      <c r="P102" s="5" t="s">
        <v>47</v>
      </c>
      <c r="Q102" s="5" t="s">
        <v>47</v>
      </c>
      <c r="R102" s="71"/>
    </row>
    <row r="103" spans="1:18" s="35" customFormat="1" ht="12.75" x14ac:dyDescent="0.2">
      <c r="A103" s="13" t="s">
        <v>3</v>
      </c>
      <c r="B103" s="21">
        <v>20490</v>
      </c>
      <c r="C103" s="21">
        <v>19387</v>
      </c>
      <c r="D103" s="21">
        <v>472</v>
      </c>
      <c r="E103" s="21">
        <v>79</v>
      </c>
      <c r="F103" s="21">
        <v>214</v>
      </c>
      <c r="G103" s="21">
        <v>0</v>
      </c>
      <c r="H103" s="21">
        <v>11</v>
      </c>
      <c r="I103" s="21">
        <v>2</v>
      </c>
      <c r="J103" s="21">
        <v>0</v>
      </c>
      <c r="K103" s="21">
        <v>79</v>
      </c>
      <c r="L103" s="21">
        <v>2</v>
      </c>
      <c r="M103" s="21">
        <v>0</v>
      </c>
      <c r="N103" s="21">
        <v>243</v>
      </c>
      <c r="O103" s="21">
        <v>0</v>
      </c>
      <c r="P103" s="21">
        <v>3</v>
      </c>
      <c r="Q103" s="21">
        <v>0</v>
      </c>
      <c r="R103" s="71"/>
    </row>
    <row r="104" spans="1:18" s="35" customFormat="1" ht="12.75" x14ac:dyDescent="0.2">
      <c r="A104" s="13" t="s">
        <v>4</v>
      </c>
      <c r="B104" s="20">
        <v>2.2999999999999998</v>
      </c>
      <c r="C104" s="20">
        <v>2.6</v>
      </c>
      <c r="D104" s="20">
        <v>3.1</v>
      </c>
      <c r="E104" s="20">
        <v>5.8</v>
      </c>
      <c r="F104" s="20">
        <v>1.9</v>
      </c>
      <c r="G104" s="5" t="s">
        <v>47</v>
      </c>
      <c r="H104" s="20">
        <v>1.1000000000000001</v>
      </c>
      <c r="I104" s="5" t="s">
        <v>47</v>
      </c>
      <c r="J104" s="5" t="s">
        <v>47</v>
      </c>
      <c r="K104" s="20">
        <v>4.0999999999999996</v>
      </c>
      <c r="L104" s="5" t="s">
        <v>47</v>
      </c>
      <c r="M104" s="5" t="s">
        <v>47</v>
      </c>
      <c r="N104" s="20">
        <v>1.8</v>
      </c>
      <c r="O104" s="5" t="s">
        <v>47</v>
      </c>
      <c r="P104" s="20">
        <v>1.2</v>
      </c>
      <c r="Q104" s="20"/>
      <c r="R104" s="71"/>
    </row>
    <row r="105" spans="1:18" s="35" customFormat="1" ht="12.75" x14ac:dyDescent="0.2">
      <c r="A105" s="13" t="s">
        <v>5</v>
      </c>
      <c r="B105" s="20">
        <v>64.099999999999994</v>
      </c>
      <c r="C105" s="5" t="s">
        <v>47</v>
      </c>
      <c r="D105" s="5" t="s">
        <v>47</v>
      </c>
      <c r="E105" s="5" t="s">
        <v>47</v>
      </c>
      <c r="F105" s="5" t="s">
        <v>47</v>
      </c>
      <c r="G105" s="5" t="s">
        <v>47</v>
      </c>
      <c r="H105" s="5" t="s">
        <v>47</v>
      </c>
      <c r="I105" s="5" t="s">
        <v>47</v>
      </c>
      <c r="J105" s="5" t="s">
        <v>47</v>
      </c>
      <c r="K105" s="5" t="s">
        <v>47</v>
      </c>
      <c r="L105" s="5" t="s">
        <v>47</v>
      </c>
      <c r="M105" s="5" t="s">
        <v>47</v>
      </c>
      <c r="N105" s="5" t="s">
        <v>47</v>
      </c>
      <c r="O105" s="5" t="s">
        <v>47</v>
      </c>
      <c r="P105" s="5" t="s">
        <v>47</v>
      </c>
      <c r="Q105" s="5" t="s">
        <v>47</v>
      </c>
      <c r="R105" s="71"/>
    </row>
    <row r="106" spans="1:18" s="35" customFormat="1" ht="12.75" x14ac:dyDescent="0.2">
      <c r="A106" s="13" t="s">
        <v>33</v>
      </c>
      <c r="B106" s="5" t="s">
        <v>47</v>
      </c>
      <c r="C106" s="5" t="s">
        <v>47</v>
      </c>
      <c r="D106" s="5" t="s">
        <v>47</v>
      </c>
      <c r="E106" s="5" t="s">
        <v>47</v>
      </c>
      <c r="F106" s="5" t="s">
        <v>47</v>
      </c>
      <c r="G106" s="5" t="s">
        <v>47</v>
      </c>
      <c r="H106" s="5" t="s">
        <v>47</v>
      </c>
      <c r="I106" s="5" t="s">
        <v>47</v>
      </c>
      <c r="J106" s="5" t="s">
        <v>47</v>
      </c>
      <c r="K106" s="5" t="s">
        <v>47</v>
      </c>
      <c r="L106" s="5" t="s">
        <v>47</v>
      </c>
      <c r="M106" s="5" t="s">
        <v>47</v>
      </c>
      <c r="N106" s="5" t="s">
        <v>47</v>
      </c>
      <c r="O106" s="5" t="s">
        <v>47</v>
      </c>
      <c r="P106" s="5" t="s">
        <v>47</v>
      </c>
      <c r="Q106" s="5" t="s">
        <v>47</v>
      </c>
      <c r="R106" s="71"/>
    </row>
    <row r="107" spans="1:18" s="35" customFormat="1" ht="12.75" x14ac:dyDescent="0.2">
      <c r="A107" s="13" t="s">
        <v>3</v>
      </c>
      <c r="B107" s="21">
        <v>2015</v>
      </c>
      <c r="C107" s="21">
        <v>1664</v>
      </c>
      <c r="D107" s="21">
        <v>19</v>
      </c>
      <c r="E107" s="21">
        <v>0</v>
      </c>
      <c r="F107" s="21">
        <v>32</v>
      </c>
      <c r="G107" s="21">
        <v>7</v>
      </c>
      <c r="H107" s="21">
        <v>7</v>
      </c>
      <c r="I107" s="21">
        <v>3</v>
      </c>
      <c r="J107" s="21">
        <v>0</v>
      </c>
      <c r="K107" s="21">
        <v>27</v>
      </c>
      <c r="L107" s="21">
        <v>4</v>
      </c>
      <c r="M107" s="21">
        <v>5</v>
      </c>
      <c r="N107" s="21">
        <v>248</v>
      </c>
      <c r="O107" s="21">
        <v>0</v>
      </c>
      <c r="P107" s="21">
        <v>0</v>
      </c>
      <c r="Q107" s="21">
        <v>0</v>
      </c>
      <c r="R107" s="71"/>
    </row>
    <row r="108" spans="1:18" s="35" customFormat="1" ht="12.75" x14ac:dyDescent="0.2">
      <c r="A108" s="13" t="s">
        <v>4</v>
      </c>
      <c r="B108" s="20">
        <v>1.4</v>
      </c>
      <c r="C108" s="20">
        <v>1.7</v>
      </c>
      <c r="D108" s="20">
        <v>2.4</v>
      </c>
      <c r="E108" s="5" t="s">
        <v>47</v>
      </c>
      <c r="F108" s="20">
        <v>1.8</v>
      </c>
      <c r="G108" s="5" t="s">
        <v>47</v>
      </c>
      <c r="H108" s="5" t="s">
        <v>47</v>
      </c>
      <c r="I108" s="5" t="s">
        <v>47</v>
      </c>
      <c r="J108" s="5" t="s">
        <v>47</v>
      </c>
      <c r="K108" s="20">
        <v>2.4</v>
      </c>
      <c r="L108" s="5" t="s">
        <v>47</v>
      </c>
      <c r="M108" s="5" t="s">
        <v>47</v>
      </c>
      <c r="N108" s="20">
        <v>1.9</v>
      </c>
      <c r="O108" s="5" t="s">
        <v>47</v>
      </c>
      <c r="P108" s="5" t="s">
        <v>47</v>
      </c>
      <c r="Q108" s="5" t="s">
        <v>47</v>
      </c>
      <c r="R108" s="71"/>
    </row>
    <row r="109" spans="1:18" s="35" customFormat="1" ht="12.75" x14ac:dyDescent="0.2">
      <c r="A109" s="13" t="s">
        <v>5</v>
      </c>
      <c r="B109" s="20">
        <v>68</v>
      </c>
      <c r="C109" s="5" t="s">
        <v>47</v>
      </c>
      <c r="D109" s="5" t="s">
        <v>47</v>
      </c>
      <c r="E109" s="5" t="s">
        <v>47</v>
      </c>
      <c r="F109" s="5" t="s">
        <v>47</v>
      </c>
      <c r="G109" s="5" t="s">
        <v>47</v>
      </c>
      <c r="H109" s="5" t="s">
        <v>47</v>
      </c>
      <c r="I109" s="5" t="s">
        <v>47</v>
      </c>
      <c r="J109" s="5" t="s">
        <v>47</v>
      </c>
      <c r="K109" s="5" t="s">
        <v>47</v>
      </c>
      <c r="L109" s="5" t="s">
        <v>47</v>
      </c>
      <c r="M109" s="5" t="s">
        <v>47</v>
      </c>
      <c r="N109" s="5" t="s">
        <v>47</v>
      </c>
      <c r="O109" s="5" t="s">
        <v>47</v>
      </c>
      <c r="P109" s="5" t="s">
        <v>47</v>
      </c>
      <c r="Q109" s="5" t="s">
        <v>47</v>
      </c>
      <c r="R109" s="71"/>
    </row>
    <row r="110" spans="1:18" s="35" customFormat="1" ht="12.75" x14ac:dyDescent="0.2">
      <c r="A110" s="13" t="s">
        <v>34</v>
      </c>
      <c r="B110" s="5" t="s">
        <v>47</v>
      </c>
      <c r="C110" s="5" t="s">
        <v>47</v>
      </c>
      <c r="D110" s="5" t="s">
        <v>47</v>
      </c>
      <c r="E110" s="5" t="s">
        <v>47</v>
      </c>
      <c r="F110" s="5" t="s">
        <v>47</v>
      </c>
      <c r="G110" s="5" t="s">
        <v>47</v>
      </c>
      <c r="H110" s="5" t="s">
        <v>47</v>
      </c>
      <c r="I110" s="5" t="s">
        <v>47</v>
      </c>
      <c r="J110" s="5" t="s">
        <v>47</v>
      </c>
      <c r="K110" s="5" t="s">
        <v>47</v>
      </c>
      <c r="L110" s="5" t="s">
        <v>47</v>
      </c>
      <c r="M110" s="5" t="s">
        <v>47</v>
      </c>
      <c r="N110" s="5" t="s">
        <v>47</v>
      </c>
      <c r="O110" s="5" t="s">
        <v>47</v>
      </c>
      <c r="P110" s="5" t="s">
        <v>47</v>
      </c>
      <c r="Q110" s="5" t="s">
        <v>47</v>
      </c>
      <c r="R110" s="71"/>
    </row>
    <row r="111" spans="1:18" s="35" customFormat="1" ht="12.75" x14ac:dyDescent="0.2">
      <c r="A111" s="13" t="s">
        <v>3</v>
      </c>
      <c r="B111" s="21">
        <v>4264</v>
      </c>
      <c r="C111" s="21">
        <v>3924</v>
      </c>
      <c r="D111" s="21">
        <v>23</v>
      </c>
      <c r="E111" s="21">
        <v>2</v>
      </c>
      <c r="F111" s="21">
        <v>89</v>
      </c>
      <c r="G111" s="21">
        <v>0</v>
      </c>
      <c r="H111" s="21">
        <v>2</v>
      </c>
      <c r="I111" s="21">
        <v>0</v>
      </c>
      <c r="J111" s="21">
        <v>0</v>
      </c>
      <c r="K111" s="21">
        <v>56</v>
      </c>
      <c r="L111" s="21">
        <v>12</v>
      </c>
      <c r="M111" s="21">
        <v>0</v>
      </c>
      <c r="N111" s="21">
        <v>156</v>
      </c>
      <c r="O111" s="21">
        <v>0</v>
      </c>
      <c r="P111" s="21">
        <v>0</v>
      </c>
      <c r="Q111" s="21">
        <v>0</v>
      </c>
      <c r="R111" s="71"/>
    </row>
    <row r="112" spans="1:18" s="35" customFormat="1" ht="12.75" x14ac:dyDescent="0.2">
      <c r="A112" s="13" t="s">
        <v>4</v>
      </c>
      <c r="B112" s="20">
        <v>2.1</v>
      </c>
      <c r="C112" s="20">
        <v>2.5</v>
      </c>
      <c r="D112" s="20">
        <v>2.2000000000000002</v>
      </c>
      <c r="E112" s="5" t="s">
        <v>47</v>
      </c>
      <c r="F112" s="20">
        <v>2.9</v>
      </c>
      <c r="G112" s="5" t="s">
        <v>47</v>
      </c>
      <c r="H112" s="5" t="s">
        <v>47</v>
      </c>
      <c r="I112" s="5" t="s">
        <v>47</v>
      </c>
      <c r="J112" s="5" t="s">
        <v>47</v>
      </c>
      <c r="K112" s="20">
        <v>5</v>
      </c>
      <c r="L112" s="20">
        <v>2.2000000000000002</v>
      </c>
      <c r="M112" s="5" t="s">
        <v>47</v>
      </c>
      <c r="N112" s="20">
        <v>2.7</v>
      </c>
      <c r="O112" s="20"/>
      <c r="P112" s="20"/>
      <c r="Q112" s="20"/>
      <c r="R112" s="71"/>
    </row>
    <row r="113" spans="1:18" s="35" customFormat="1" ht="12.75" x14ac:dyDescent="0.2">
      <c r="A113" s="13" t="s">
        <v>5</v>
      </c>
      <c r="B113" s="20">
        <v>62.8</v>
      </c>
      <c r="C113" s="5" t="s">
        <v>47</v>
      </c>
      <c r="D113" s="5" t="s">
        <v>47</v>
      </c>
      <c r="E113" s="5" t="s">
        <v>47</v>
      </c>
      <c r="F113" s="5" t="s">
        <v>47</v>
      </c>
      <c r="G113" s="5" t="s">
        <v>47</v>
      </c>
      <c r="H113" s="5" t="s">
        <v>47</v>
      </c>
      <c r="I113" s="5" t="s">
        <v>47</v>
      </c>
      <c r="J113" s="5" t="s">
        <v>47</v>
      </c>
      <c r="K113" s="5" t="s">
        <v>47</v>
      </c>
      <c r="L113" s="5" t="s">
        <v>47</v>
      </c>
      <c r="M113" s="5" t="s">
        <v>47</v>
      </c>
      <c r="N113" s="5" t="s">
        <v>47</v>
      </c>
      <c r="O113" s="5" t="s">
        <v>47</v>
      </c>
      <c r="P113" s="5" t="s">
        <v>47</v>
      </c>
      <c r="Q113" s="5" t="s">
        <v>47</v>
      </c>
      <c r="R113" s="71"/>
    </row>
    <row r="114" spans="1:18" s="35" customFormat="1" ht="12.75" x14ac:dyDescent="0.2">
      <c r="A114" s="13" t="s">
        <v>35</v>
      </c>
      <c r="B114" s="5" t="s">
        <v>47</v>
      </c>
      <c r="C114" s="5" t="s">
        <v>47</v>
      </c>
      <c r="D114" s="5" t="s">
        <v>47</v>
      </c>
      <c r="E114" s="5" t="s">
        <v>47</v>
      </c>
      <c r="F114" s="5" t="s">
        <v>47</v>
      </c>
      <c r="G114" s="5" t="s">
        <v>47</v>
      </c>
      <c r="H114" s="5" t="s">
        <v>47</v>
      </c>
      <c r="I114" s="5" t="s">
        <v>47</v>
      </c>
      <c r="J114" s="5" t="s">
        <v>47</v>
      </c>
      <c r="K114" s="5" t="s">
        <v>47</v>
      </c>
      <c r="L114" s="5" t="s">
        <v>47</v>
      </c>
      <c r="M114" s="5" t="s">
        <v>47</v>
      </c>
      <c r="N114" s="5" t="s">
        <v>47</v>
      </c>
      <c r="O114" s="5" t="s">
        <v>47</v>
      </c>
      <c r="P114" s="5" t="s">
        <v>47</v>
      </c>
      <c r="Q114" s="5" t="s">
        <v>47</v>
      </c>
      <c r="R114" s="71"/>
    </row>
    <row r="115" spans="1:18" s="35" customFormat="1" ht="12.75" x14ac:dyDescent="0.2">
      <c r="A115" s="13" t="s">
        <v>3</v>
      </c>
      <c r="B115" s="21">
        <v>816</v>
      </c>
      <c r="C115" s="21">
        <v>497</v>
      </c>
      <c r="D115" s="21">
        <v>57</v>
      </c>
      <c r="E115" s="21">
        <v>10</v>
      </c>
      <c r="F115" s="21">
        <v>42</v>
      </c>
      <c r="G115" s="21">
        <v>29</v>
      </c>
      <c r="H115" s="21">
        <v>24</v>
      </c>
      <c r="I115" s="21">
        <v>7</v>
      </c>
      <c r="J115" s="21">
        <v>0</v>
      </c>
      <c r="K115" s="21">
        <v>15</v>
      </c>
      <c r="L115" s="21">
        <v>10</v>
      </c>
      <c r="M115" s="21">
        <v>0</v>
      </c>
      <c r="N115" s="21">
        <v>103</v>
      </c>
      <c r="O115" s="21">
        <v>20</v>
      </c>
      <c r="P115" s="21">
        <v>2</v>
      </c>
      <c r="Q115" s="21">
        <v>0</v>
      </c>
      <c r="R115" s="71"/>
    </row>
    <row r="116" spans="1:18" s="35" customFormat="1" ht="12.75" x14ac:dyDescent="0.2">
      <c r="A116" s="13" t="s">
        <v>4</v>
      </c>
      <c r="B116" s="20">
        <v>0.8</v>
      </c>
      <c r="C116" s="20">
        <v>1.1000000000000001</v>
      </c>
      <c r="D116" s="20">
        <v>1.1000000000000001</v>
      </c>
      <c r="E116" s="20">
        <v>1.3</v>
      </c>
      <c r="F116" s="20">
        <v>1.3</v>
      </c>
      <c r="G116" s="20">
        <v>1.2</v>
      </c>
      <c r="H116" s="20">
        <v>1.3</v>
      </c>
      <c r="I116" s="20">
        <v>1.4</v>
      </c>
      <c r="J116" s="20"/>
      <c r="K116" s="20">
        <v>1.1000000000000001</v>
      </c>
      <c r="L116" s="20">
        <v>1.3</v>
      </c>
      <c r="M116" s="20"/>
      <c r="N116" s="20">
        <v>1</v>
      </c>
      <c r="O116" s="20">
        <v>0.8</v>
      </c>
      <c r="P116" s="20"/>
      <c r="Q116" s="20"/>
      <c r="R116" s="71"/>
    </row>
    <row r="117" spans="1:18" s="35" customFormat="1" ht="12.75" x14ac:dyDescent="0.2">
      <c r="A117" s="13" t="s">
        <v>5</v>
      </c>
      <c r="B117" s="20">
        <v>67.599999999999994</v>
      </c>
      <c r="C117" s="5" t="s">
        <v>47</v>
      </c>
      <c r="D117" s="5" t="s">
        <v>47</v>
      </c>
      <c r="E117" s="5" t="s">
        <v>47</v>
      </c>
      <c r="F117" s="5" t="s">
        <v>47</v>
      </c>
      <c r="G117" s="5" t="s">
        <v>47</v>
      </c>
      <c r="H117" s="5" t="s">
        <v>47</v>
      </c>
      <c r="I117" s="5" t="s">
        <v>47</v>
      </c>
      <c r="J117" s="5" t="s">
        <v>47</v>
      </c>
      <c r="K117" s="5" t="s">
        <v>47</v>
      </c>
      <c r="L117" s="5" t="s">
        <v>47</v>
      </c>
      <c r="M117" s="5" t="s">
        <v>47</v>
      </c>
      <c r="N117" s="5" t="s">
        <v>47</v>
      </c>
      <c r="O117" s="5" t="s">
        <v>47</v>
      </c>
      <c r="P117" s="5" t="s">
        <v>47</v>
      </c>
      <c r="Q117" s="5" t="s">
        <v>47</v>
      </c>
      <c r="R117" s="71"/>
    </row>
    <row r="118" spans="1:18" s="35" customFormat="1" ht="12.75" x14ac:dyDescent="0.2">
      <c r="A118" s="72" t="s">
        <v>36</v>
      </c>
      <c r="B118" s="5" t="s">
        <v>47</v>
      </c>
      <c r="C118" s="5" t="s">
        <v>47</v>
      </c>
      <c r="D118" s="5" t="s">
        <v>47</v>
      </c>
      <c r="E118" s="5" t="s">
        <v>47</v>
      </c>
      <c r="F118" s="5" t="s">
        <v>47</v>
      </c>
      <c r="G118" s="5" t="s">
        <v>47</v>
      </c>
      <c r="H118" s="5" t="s">
        <v>47</v>
      </c>
      <c r="I118" s="5" t="s">
        <v>47</v>
      </c>
      <c r="J118" s="5" t="s">
        <v>47</v>
      </c>
      <c r="K118" s="5" t="s">
        <v>47</v>
      </c>
      <c r="L118" s="5" t="s">
        <v>47</v>
      </c>
      <c r="M118" s="5" t="s">
        <v>47</v>
      </c>
      <c r="N118" s="5" t="s">
        <v>47</v>
      </c>
      <c r="O118" s="5" t="s">
        <v>47</v>
      </c>
      <c r="P118" s="5" t="s">
        <v>47</v>
      </c>
      <c r="Q118" s="5" t="s">
        <v>47</v>
      </c>
      <c r="R118" s="71"/>
    </row>
    <row r="119" spans="1:18" s="35" customFormat="1" ht="12.75" x14ac:dyDescent="0.2">
      <c r="A119" s="72" t="s">
        <v>3</v>
      </c>
      <c r="B119" s="10">
        <v>2478</v>
      </c>
      <c r="C119" s="10">
        <v>1998</v>
      </c>
      <c r="D119" s="10">
        <v>39</v>
      </c>
      <c r="E119" s="10">
        <v>4</v>
      </c>
      <c r="F119" s="10">
        <v>346</v>
      </c>
      <c r="G119" s="10">
        <v>2</v>
      </c>
      <c r="H119" s="10">
        <v>14</v>
      </c>
      <c r="I119" s="10">
        <v>0</v>
      </c>
      <c r="J119" s="10">
        <v>0</v>
      </c>
      <c r="K119" s="10">
        <v>2</v>
      </c>
      <c r="L119" s="10">
        <v>0</v>
      </c>
      <c r="M119" s="10">
        <v>0</v>
      </c>
      <c r="N119" s="10">
        <v>66</v>
      </c>
      <c r="O119" s="10">
        <v>2</v>
      </c>
      <c r="P119" s="10">
        <v>6</v>
      </c>
      <c r="Q119" s="10">
        <v>0</v>
      </c>
      <c r="R119" s="71"/>
    </row>
    <row r="120" spans="1:18" s="35" customFormat="1" ht="12.75" x14ac:dyDescent="0.2">
      <c r="A120" s="72" t="s">
        <v>4</v>
      </c>
      <c r="B120" s="11">
        <v>0.3</v>
      </c>
      <c r="C120" s="11">
        <v>0.4</v>
      </c>
      <c r="D120" s="11">
        <v>0.4</v>
      </c>
      <c r="E120" s="11">
        <v>0.5</v>
      </c>
      <c r="F120" s="11">
        <v>0.4</v>
      </c>
      <c r="G120" s="5" t="s">
        <v>47</v>
      </c>
      <c r="H120" s="11">
        <v>0.4</v>
      </c>
      <c r="I120" s="5" t="s">
        <v>47</v>
      </c>
      <c r="J120" s="5" t="s">
        <v>47</v>
      </c>
      <c r="K120" s="5" t="s">
        <v>47</v>
      </c>
      <c r="L120" s="5" t="s">
        <v>47</v>
      </c>
      <c r="M120" s="5" t="s">
        <v>47</v>
      </c>
      <c r="N120" s="11">
        <v>0.4</v>
      </c>
      <c r="O120" s="5" t="s">
        <v>47</v>
      </c>
      <c r="P120" s="11">
        <v>0.4</v>
      </c>
      <c r="Q120" s="5" t="s">
        <v>47</v>
      </c>
      <c r="R120" s="71"/>
    </row>
    <row r="121" spans="1:18" s="35" customFormat="1" ht="12.75" x14ac:dyDescent="0.2">
      <c r="A121" s="72" t="s">
        <v>5</v>
      </c>
      <c r="B121" s="11">
        <v>90.3</v>
      </c>
      <c r="C121" s="5" t="s">
        <v>47</v>
      </c>
      <c r="D121" s="5" t="s">
        <v>47</v>
      </c>
      <c r="E121" s="5" t="s">
        <v>47</v>
      </c>
      <c r="F121" s="5" t="s">
        <v>47</v>
      </c>
      <c r="G121" s="5" t="s">
        <v>47</v>
      </c>
      <c r="H121" s="5" t="s">
        <v>47</v>
      </c>
      <c r="I121" s="5" t="s">
        <v>47</v>
      </c>
      <c r="J121" s="5" t="s">
        <v>47</v>
      </c>
      <c r="K121" s="5" t="s">
        <v>47</v>
      </c>
      <c r="L121" s="5" t="s">
        <v>47</v>
      </c>
      <c r="M121" s="5" t="s">
        <v>47</v>
      </c>
      <c r="N121" s="5" t="s">
        <v>47</v>
      </c>
      <c r="O121" s="5" t="s">
        <v>47</v>
      </c>
      <c r="P121" s="5" t="s">
        <v>47</v>
      </c>
      <c r="Q121" s="5" t="s">
        <v>47</v>
      </c>
      <c r="R121" s="71"/>
    </row>
    <row r="122" spans="1:18" s="35" customFormat="1" ht="18" x14ac:dyDescent="0.25">
      <c r="A122" s="74" t="s">
        <v>37</v>
      </c>
      <c r="B122" s="5" t="s">
        <v>47</v>
      </c>
      <c r="C122" s="5" t="s">
        <v>47</v>
      </c>
      <c r="D122" s="5" t="s">
        <v>47</v>
      </c>
      <c r="E122" s="5" t="s">
        <v>47</v>
      </c>
      <c r="F122" s="5" t="s">
        <v>47</v>
      </c>
      <c r="G122" s="5" t="s">
        <v>47</v>
      </c>
      <c r="H122" s="5" t="s">
        <v>47</v>
      </c>
      <c r="I122" s="5" t="s">
        <v>47</v>
      </c>
      <c r="J122" s="5" t="s">
        <v>47</v>
      </c>
      <c r="K122" s="5" t="s">
        <v>47</v>
      </c>
      <c r="L122" s="5" t="s">
        <v>47</v>
      </c>
      <c r="M122" s="5" t="s">
        <v>47</v>
      </c>
      <c r="N122" s="5" t="s">
        <v>47</v>
      </c>
      <c r="O122" s="5" t="s">
        <v>47</v>
      </c>
      <c r="P122" s="5" t="s">
        <v>47</v>
      </c>
      <c r="Q122" s="5" t="s">
        <v>47</v>
      </c>
      <c r="R122" s="71">
        <f>SUM(R3:R121)</f>
        <v>2530</v>
      </c>
    </row>
    <row r="123" spans="1:18" s="35" customFormat="1" ht="18" x14ac:dyDescent="0.25">
      <c r="A123" s="75" t="s">
        <v>3</v>
      </c>
      <c r="B123" s="21">
        <v>211793</v>
      </c>
      <c r="C123" s="21">
        <v>142105</v>
      </c>
      <c r="D123" s="21">
        <v>16177</v>
      </c>
      <c r="E123" s="21">
        <v>9770</v>
      </c>
      <c r="F123" s="21">
        <v>15826</v>
      </c>
      <c r="G123" s="21">
        <v>3206</v>
      </c>
      <c r="H123" s="21">
        <v>6101</v>
      </c>
      <c r="I123" s="21">
        <v>819</v>
      </c>
      <c r="J123" s="21">
        <v>304</v>
      </c>
      <c r="K123" s="21">
        <v>1331</v>
      </c>
      <c r="L123" s="21">
        <v>1126</v>
      </c>
      <c r="M123" s="21">
        <v>411</v>
      </c>
      <c r="N123" s="21">
        <v>6086</v>
      </c>
      <c r="O123" s="21">
        <v>5828</v>
      </c>
      <c r="P123" s="21">
        <v>585</v>
      </c>
      <c r="Q123" s="21">
        <v>2119</v>
      </c>
      <c r="R123" s="78">
        <f>Q123+M123</f>
        <v>2530</v>
      </c>
    </row>
    <row r="124" spans="1:18" s="35" customFormat="1" ht="12.75" x14ac:dyDescent="0.2">
      <c r="A124" s="75" t="s">
        <v>4</v>
      </c>
      <c r="B124" s="20">
        <v>1.4</v>
      </c>
      <c r="C124" s="20">
        <v>2</v>
      </c>
      <c r="D124" s="20">
        <v>1.6</v>
      </c>
      <c r="E124" s="20">
        <v>1</v>
      </c>
      <c r="F124" s="20">
        <v>1.6</v>
      </c>
      <c r="G124" s="20">
        <v>1</v>
      </c>
      <c r="H124" s="20">
        <v>1.2</v>
      </c>
      <c r="I124" s="20">
        <v>0.9</v>
      </c>
      <c r="J124" s="20">
        <v>0.9</v>
      </c>
      <c r="K124" s="20">
        <v>1.4</v>
      </c>
      <c r="L124" s="20">
        <v>1.4</v>
      </c>
      <c r="M124" s="20">
        <v>1.2</v>
      </c>
      <c r="N124" s="20">
        <v>1</v>
      </c>
      <c r="O124" s="20">
        <v>0.7</v>
      </c>
      <c r="P124" s="20">
        <v>0.8</v>
      </c>
      <c r="Q124" s="20">
        <v>0.6</v>
      </c>
      <c r="R124" s="71"/>
    </row>
    <row r="125" spans="1:18" s="35" customFormat="1" ht="12.75" x14ac:dyDescent="0.2">
      <c r="A125" s="75" t="s">
        <v>5</v>
      </c>
      <c r="B125" s="20">
        <v>77.5</v>
      </c>
      <c r="C125" s="5" t="s">
        <v>47</v>
      </c>
      <c r="D125" s="5" t="s">
        <v>47</v>
      </c>
      <c r="E125" s="5" t="s">
        <v>47</v>
      </c>
      <c r="F125" s="5" t="s">
        <v>47</v>
      </c>
      <c r="G125" s="5" t="s">
        <v>47</v>
      </c>
      <c r="H125" s="5" t="s">
        <v>47</v>
      </c>
      <c r="I125" s="5" t="s">
        <v>47</v>
      </c>
      <c r="J125" s="5" t="s">
        <v>47</v>
      </c>
      <c r="K125" s="5" t="s">
        <v>47</v>
      </c>
      <c r="L125" s="5" t="s">
        <v>47</v>
      </c>
      <c r="M125" s="5" t="s">
        <v>47</v>
      </c>
      <c r="N125" s="5" t="s">
        <v>47</v>
      </c>
      <c r="O125" s="5" t="s">
        <v>47</v>
      </c>
      <c r="P125" s="5" t="s">
        <v>47</v>
      </c>
      <c r="Q125" s="5" t="s">
        <v>47</v>
      </c>
      <c r="R125" s="71"/>
    </row>
    <row r="126" spans="1:18" x14ac:dyDescent="0.25">
      <c r="A126" s="18" t="s">
        <v>38</v>
      </c>
    </row>
    <row r="127" spans="1:18" ht="23.25" x14ac:dyDescent="0.25">
      <c r="A127" s="55" t="s">
        <v>39</v>
      </c>
    </row>
    <row r="128" spans="1:18" ht="34.5" x14ac:dyDescent="0.25">
      <c r="A128" s="55" t="s">
        <v>40</v>
      </c>
    </row>
    <row r="129" spans="1:22" ht="68.25" x14ac:dyDescent="0.25">
      <c r="A129" s="56" t="s">
        <v>41</v>
      </c>
      <c r="R129" s="82" t="s">
        <v>76</v>
      </c>
    </row>
    <row r="130" spans="1:22" x14ac:dyDescent="0.25">
      <c r="R130"/>
    </row>
    <row r="131" spans="1:22" x14ac:dyDescent="0.25">
      <c r="R131" s="83" t="s">
        <v>77</v>
      </c>
      <c r="U131" s="3" t="str">
        <f>R64</f>
        <v>Rotorcraft: Total</v>
      </c>
      <c r="V131" s="32">
        <f>R65</f>
        <v>1620</v>
      </c>
    </row>
    <row r="132" spans="1:22" x14ac:dyDescent="0.25">
      <c r="R132" s="83" t="s">
        <v>78</v>
      </c>
      <c r="U132" s="3" t="str">
        <f>R4</f>
        <v>Fixed Wing: Total</v>
      </c>
      <c r="V132" s="32">
        <f>R5</f>
        <v>905</v>
      </c>
    </row>
    <row r="133" spans="1:22" x14ac:dyDescent="0.25">
      <c r="U133" s="3" t="str">
        <f>R85</f>
        <v>Other Aircraft: Total</v>
      </c>
      <c r="V133" s="32">
        <f>R86</f>
        <v>0</v>
      </c>
    </row>
    <row r="134" spans="1:22" x14ac:dyDescent="0.25">
      <c r="U134" s="3" t="str">
        <f>R98</f>
        <v>Experimental: Total</v>
      </c>
      <c r="V134" s="32">
        <f>R99</f>
        <v>5</v>
      </c>
    </row>
    <row r="135" spans="1:22" x14ac:dyDescent="0.25">
      <c r="U135" s="3" t="str">
        <f>A122</f>
        <v>Total All Aircraft</v>
      </c>
      <c r="V135" s="32">
        <f>R123</f>
        <v>2530</v>
      </c>
    </row>
  </sheetData>
  <pageMargins left="0.7" right="0.7" top="0.75" bottom="0.75" header="0.3" footer="0.3"/>
  <pageSetup scale="69" orientation="landscape" r:id="rId1"/>
  <headerFooter>
    <oddFooter>&amp;C&amp;"Arial,Regular"&amp;10 Page 3 - &amp;P</oddFooter>
  </headerFooter>
  <rowBreaks count="3" manualBreakCount="3">
    <brk id="36" max="16383" man="1"/>
    <brk id="62" max="16383" man="1"/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zoomScaleNormal="100" workbookViewId="0">
      <selection activeCell="M2" sqref="M2:M51"/>
    </sheetView>
  </sheetViews>
  <sheetFormatPr defaultColWidth="9.140625" defaultRowHeight="15" x14ac:dyDescent="0.25"/>
  <cols>
    <col min="1" max="1" width="22.7109375" style="3" customWidth="1"/>
    <col min="2" max="2" width="14" style="3" bestFit="1" customWidth="1"/>
    <col min="3" max="4" width="12.28515625" style="3" bestFit="1" customWidth="1"/>
    <col min="5" max="5" width="13" style="3" bestFit="1" customWidth="1"/>
    <col min="6" max="6" width="13.28515625" style="3" bestFit="1" customWidth="1"/>
    <col min="7" max="7" width="10.85546875" style="3" bestFit="1" customWidth="1"/>
    <col min="8" max="8" width="11.28515625" style="3" bestFit="1" customWidth="1"/>
    <col min="9" max="9" width="9.85546875" style="3" bestFit="1" customWidth="1"/>
    <col min="10" max="10" width="10.5703125" style="3" bestFit="1" customWidth="1"/>
    <col min="11" max="11" width="10.42578125" style="3" bestFit="1" customWidth="1"/>
    <col min="12" max="13" width="9.85546875" style="3" bestFit="1" customWidth="1"/>
    <col min="14" max="14" width="11.28515625" style="3" bestFit="1" customWidth="1"/>
    <col min="15" max="15" width="12.28515625" style="3" bestFit="1" customWidth="1"/>
    <col min="16" max="17" width="10.85546875" style="3" bestFit="1" customWidth="1"/>
    <col min="18" max="18" width="9.7109375" style="3" customWidth="1"/>
    <col min="19" max="16384" width="9.140625" style="3"/>
  </cols>
  <sheetData>
    <row r="1" spans="1:18" s="1" customFormat="1" ht="77.25" x14ac:dyDescent="0.25">
      <c r="A1" s="57" t="s">
        <v>72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22"/>
    </row>
    <row r="2" spans="1:18" s="17" customFormat="1" ht="66" customHeight="1" x14ac:dyDescent="0.2">
      <c r="A2" s="45" t="s">
        <v>0</v>
      </c>
      <c r="B2" s="43" t="s">
        <v>49</v>
      </c>
      <c r="C2" s="43" t="s">
        <v>50</v>
      </c>
      <c r="D2" s="43" t="s">
        <v>51</v>
      </c>
      <c r="E2" s="43" t="s">
        <v>52</v>
      </c>
      <c r="F2" s="43" t="s">
        <v>53</v>
      </c>
      <c r="G2" s="43" t="s">
        <v>54</v>
      </c>
      <c r="H2" s="43" t="s">
        <v>55</v>
      </c>
      <c r="I2" s="43" t="s">
        <v>56</v>
      </c>
      <c r="J2" s="43" t="s">
        <v>57</v>
      </c>
      <c r="K2" s="43" t="s">
        <v>58</v>
      </c>
      <c r="L2" s="43" t="s">
        <v>59</v>
      </c>
      <c r="M2" s="43" t="s">
        <v>60</v>
      </c>
      <c r="N2" s="43" t="s">
        <v>61</v>
      </c>
      <c r="O2" s="44" t="s">
        <v>62</v>
      </c>
      <c r="P2" s="43" t="s">
        <v>63</v>
      </c>
      <c r="Q2" s="43" t="s">
        <v>64</v>
      </c>
    </row>
    <row r="3" spans="1:18" s="35" customFormat="1" ht="12.75" x14ac:dyDescent="0.2">
      <c r="A3" s="9" t="s">
        <v>1</v>
      </c>
      <c r="B3" s="27" t="s">
        <v>47</v>
      </c>
      <c r="C3" s="27" t="s">
        <v>47</v>
      </c>
      <c r="D3" s="27" t="s">
        <v>47</v>
      </c>
      <c r="E3" s="27" t="s">
        <v>47</v>
      </c>
      <c r="F3" s="27" t="s">
        <v>47</v>
      </c>
      <c r="G3" s="27" t="s">
        <v>47</v>
      </c>
      <c r="H3" s="27" t="s">
        <v>47</v>
      </c>
      <c r="I3" s="27" t="s">
        <v>47</v>
      </c>
      <c r="J3" s="27" t="s">
        <v>47</v>
      </c>
      <c r="K3" s="27" t="s">
        <v>47</v>
      </c>
      <c r="L3" s="27" t="s">
        <v>47</v>
      </c>
      <c r="M3" s="27" t="s">
        <v>47</v>
      </c>
      <c r="N3" s="27" t="s">
        <v>47</v>
      </c>
      <c r="O3" s="27" t="s">
        <v>47</v>
      </c>
      <c r="P3" s="27" t="s">
        <v>47</v>
      </c>
      <c r="Q3" s="27" t="s">
        <v>47</v>
      </c>
      <c r="R3" s="7"/>
    </row>
    <row r="4" spans="1:18" s="2" customFormat="1" ht="12.75" x14ac:dyDescent="0.2">
      <c r="A4" s="9" t="s">
        <v>2</v>
      </c>
      <c r="B4" s="27" t="s">
        <v>47</v>
      </c>
      <c r="C4" s="27" t="s">
        <v>47</v>
      </c>
      <c r="D4" s="27" t="s">
        <v>47</v>
      </c>
      <c r="E4" s="27" t="s">
        <v>47</v>
      </c>
      <c r="F4" s="27" t="s">
        <v>47</v>
      </c>
      <c r="G4" s="27" t="s">
        <v>47</v>
      </c>
      <c r="H4" s="27" t="s">
        <v>47</v>
      </c>
      <c r="I4" s="27" t="s">
        <v>47</v>
      </c>
      <c r="J4" s="27" t="s">
        <v>47</v>
      </c>
      <c r="K4" s="27" t="s">
        <v>47</v>
      </c>
      <c r="L4" s="27" t="s">
        <v>47</v>
      </c>
      <c r="M4" s="27" t="s">
        <v>47</v>
      </c>
      <c r="N4" s="27" t="s">
        <v>47</v>
      </c>
      <c r="O4" s="27" t="s">
        <v>47</v>
      </c>
      <c r="P4" s="27" t="s">
        <v>47</v>
      </c>
      <c r="Q4" s="27" t="s">
        <v>47</v>
      </c>
    </row>
    <row r="5" spans="1:18" s="35" customFormat="1" ht="12.75" x14ac:dyDescent="0.2">
      <c r="A5" s="9" t="s">
        <v>42</v>
      </c>
      <c r="B5" s="10">
        <v>20101949</v>
      </c>
      <c r="C5" s="10">
        <v>6517491</v>
      </c>
      <c r="D5" s="10">
        <v>1679127</v>
      </c>
      <c r="E5" s="10">
        <v>2468941</v>
      </c>
      <c r="F5" s="10">
        <v>4137296</v>
      </c>
      <c r="G5" s="10">
        <v>727449</v>
      </c>
      <c r="H5" s="10">
        <v>804934</v>
      </c>
      <c r="I5" s="10">
        <v>96552</v>
      </c>
      <c r="J5" s="65" t="s">
        <v>47</v>
      </c>
      <c r="K5" s="10">
        <v>345712</v>
      </c>
      <c r="L5" s="10">
        <v>62342</v>
      </c>
      <c r="M5" s="10">
        <v>75217</v>
      </c>
      <c r="N5" s="10">
        <v>775842</v>
      </c>
      <c r="O5" s="10">
        <v>2128415</v>
      </c>
      <c r="P5" s="10">
        <v>61121</v>
      </c>
      <c r="Q5" s="10">
        <v>221322</v>
      </c>
    </row>
    <row r="6" spans="1:18" s="35" customFormat="1" ht="12.75" x14ac:dyDescent="0.2">
      <c r="A6" s="9" t="s">
        <v>4</v>
      </c>
      <c r="B6" s="23">
        <v>1.2</v>
      </c>
      <c r="C6" s="23">
        <v>1.5</v>
      </c>
      <c r="D6" s="23">
        <v>2.7</v>
      </c>
      <c r="E6" s="23">
        <v>3.6</v>
      </c>
      <c r="F6" s="23">
        <v>3.7</v>
      </c>
      <c r="G6" s="23">
        <v>8</v>
      </c>
      <c r="H6" s="23">
        <v>7.4</v>
      </c>
      <c r="I6" s="23">
        <v>15.3</v>
      </c>
      <c r="J6" s="67" t="s">
        <v>47</v>
      </c>
      <c r="K6" s="23">
        <v>17.3</v>
      </c>
      <c r="L6" s="23">
        <v>13.1</v>
      </c>
      <c r="M6" s="23">
        <v>20.2</v>
      </c>
      <c r="N6" s="23">
        <v>4.5999999999999996</v>
      </c>
      <c r="O6" s="23">
        <v>5.0999999999999996</v>
      </c>
      <c r="P6" s="23">
        <v>19.100000000000001</v>
      </c>
      <c r="Q6" s="23">
        <v>12.7</v>
      </c>
    </row>
    <row r="7" spans="1:18" s="24" customFormat="1" ht="12.75" x14ac:dyDescent="0.2">
      <c r="A7" s="9" t="s">
        <v>6</v>
      </c>
      <c r="B7" s="11" t="s">
        <v>47</v>
      </c>
      <c r="C7" s="11" t="s">
        <v>47</v>
      </c>
      <c r="D7" s="11" t="s">
        <v>47</v>
      </c>
      <c r="E7" s="23" t="s">
        <v>47</v>
      </c>
      <c r="F7" s="11" t="s">
        <v>47</v>
      </c>
      <c r="G7" s="11" t="s">
        <v>47</v>
      </c>
      <c r="H7" s="12" t="s">
        <v>47</v>
      </c>
      <c r="I7" s="23" t="s">
        <v>47</v>
      </c>
      <c r="J7" s="23" t="s">
        <v>47</v>
      </c>
      <c r="K7" s="23" t="s">
        <v>47</v>
      </c>
      <c r="L7" s="23" t="s">
        <v>47</v>
      </c>
      <c r="M7" s="23" t="s">
        <v>47</v>
      </c>
      <c r="N7" s="11" t="s">
        <v>47</v>
      </c>
      <c r="O7" s="23" t="s">
        <v>47</v>
      </c>
      <c r="P7" s="23" t="s">
        <v>47</v>
      </c>
      <c r="Q7" s="11" t="s">
        <v>47</v>
      </c>
    </row>
    <row r="8" spans="1:18" s="25" customFormat="1" ht="12.75" x14ac:dyDescent="0.2">
      <c r="A8" s="9" t="s">
        <v>7</v>
      </c>
      <c r="B8" s="23" t="s">
        <v>47</v>
      </c>
      <c r="C8" s="10" t="s">
        <v>47</v>
      </c>
      <c r="D8" s="23" t="s">
        <v>47</v>
      </c>
      <c r="E8" s="12" t="s">
        <v>47</v>
      </c>
      <c r="F8" s="23" t="s">
        <v>47</v>
      </c>
      <c r="G8" s="23" t="s">
        <v>47</v>
      </c>
      <c r="H8" s="23" t="s">
        <v>47</v>
      </c>
      <c r="I8" s="23" t="s">
        <v>47</v>
      </c>
      <c r="J8" s="23" t="s">
        <v>47</v>
      </c>
      <c r="K8" s="23" t="s">
        <v>47</v>
      </c>
      <c r="L8" s="23" t="s">
        <v>47</v>
      </c>
      <c r="M8" s="23" t="s">
        <v>47</v>
      </c>
      <c r="N8" s="23" t="s">
        <v>47</v>
      </c>
      <c r="O8" s="23" t="s">
        <v>47</v>
      </c>
      <c r="P8" s="23" t="s">
        <v>47</v>
      </c>
      <c r="Q8" s="23" t="s">
        <v>47</v>
      </c>
    </row>
    <row r="9" spans="1:18" s="25" customFormat="1" ht="12.75" x14ac:dyDescent="0.2">
      <c r="A9" s="9" t="s">
        <v>42</v>
      </c>
      <c r="B9" s="10">
        <v>13548135</v>
      </c>
      <c r="C9" s="10">
        <v>5988191</v>
      </c>
      <c r="D9" s="10">
        <v>1258855</v>
      </c>
      <c r="E9" s="10">
        <v>214113</v>
      </c>
      <c r="F9" s="10">
        <v>4064459</v>
      </c>
      <c r="G9" s="10">
        <v>142636</v>
      </c>
      <c r="H9" s="10">
        <v>738424</v>
      </c>
      <c r="I9" s="10">
        <v>22800</v>
      </c>
      <c r="J9" s="65" t="s">
        <v>47</v>
      </c>
      <c r="K9" s="10">
        <v>132162</v>
      </c>
      <c r="L9" s="10">
        <v>60571</v>
      </c>
      <c r="M9" s="10">
        <v>42530</v>
      </c>
      <c r="N9" s="10">
        <v>310232</v>
      </c>
      <c r="O9" s="10">
        <v>508860</v>
      </c>
      <c r="P9" s="10">
        <v>57031</v>
      </c>
      <c r="Q9" s="10">
        <v>7147</v>
      </c>
    </row>
    <row r="10" spans="1:18" s="25" customFormat="1" ht="12.75" x14ac:dyDescent="0.2">
      <c r="A10" s="9" t="s">
        <v>4</v>
      </c>
      <c r="B10" s="23">
        <v>1.7</v>
      </c>
      <c r="C10" s="23">
        <v>1.9</v>
      </c>
      <c r="D10" s="23">
        <v>3.5</v>
      </c>
      <c r="E10" s="23">
        <v>13.5</v>
      </c>
      <c r="F10" s="23">
        <v>4.5999999999999996</v>
      </c>
      <c r="G10" s="23">
        <v>15.8</v>
      </c>
      <c r="H10" s="23">
        <v>9.9</v>
      </c>
      <c r="I10" s="23">
        <v>28.5</v>
      </c>
      <c r="J10" s="67" t="s">
        <v>47</v>
      </c>
      <c r="K10" s="23">
        <v>16.399999999999999</v>
      </c>
      <c r="L10" s="23">
        <v>16.100000000000001</v>
      </c>
      <c r="M10" s="23">
        <v>26.4</v>
      </c>
      <c r="N10" s="23">
        <v>6.9</v>
      </c>
      <c r="O10" s="23">
        <v>11.2</v>
      </c>
      <c r="P10" s="23">
        <v>24.7</v>
      </c>
      <c r="Q10" s="23">
        <v>37.4</v>
      </c>
    </row>
    <row r="11" spans="1:18" s="2" customFormat="1" ht="12.75" x14ac:dyDescent="0.2">
      <c r="A11" s="13" t="s">
        <v>8</v>
      </c>
      <c r="B11" s="27" t="s">
        <v>47</v>
      </c>
      <c r="C11" s="2" t="s">
        <v>47</v>
      </c>
      <c r="D11" s="27" t="s">
        <v>47</v>
      </c>
      <c r="E11" s="5" t="s">
        <v>47</v>
      </c>
      <c r="F11" s="27" t="s">
        <v>47</v>
      </c>
      <c r="G11" s="27" t="s">
        <v>47</v>
      </c>
      <c r="H11" s="27" t="s">
        <v>47</v>
      </c>
      <c r="I11" s="27" t="s">
        <v>47</v>
      </c>
      <c r="J11" s="27" t="s">
        <v>47</v>
      </c>
      <c r="K11" s="27" t="s">
        <v>47</v>
      </c>
      <c r="L11" s="27" t="s">
        <v>47</v>
      </c>
      <c r="M11" s="27" t="s">
        <v>47</v>
      </c>
      <c r="N11" s="27" t="s">
        <v>47</v>
      </c>
      <c r="O11" s="27" t="s">
        <v>47</v>
      </c>
      <c r="P11" s="27" t="s">
        <v>47</v>
      </c>
      <c r="Q11" s="27" t="s">
        <v>47</v>
      </c>
    </row>
    <row r="12" spans="1:18" s="35" customFormat="1" ht="12.75" x14ac:dyDescent="0.2">
      <c r="A12" s="13" t="s">
        <v>42</v>
      </c>
      <c r="B12" s="21">
        <v>11865206</v>
      </c>
      <c r="C12" s="21">
        <v>5536772</v>
      </c>
      <c r="D12" s="21">
        <v>1023221</v>
      </c>
      <c r="E12" s="21">
        <v>134592</v>
      </c>
      <c r="F12" s="21">
        <v>3591255</v>
      </c>
      <c r="G12" s="21">
        <v>133613</v>
      </c>
      <c r="H12" s="21">
        <v>664590</v>
      </c>
      <c r="I12" s="21">
        <v>14229</v>
      </c>
      <c r="J12" s="62" t="s">
        <v>47</v>
      </c>
      <c r="K12" s="21">
        <v>120523</v>
      </c>
      <c r="L12" s="21">
        <v>57433</v>
      </c>
      <c r="M12" s="21">
        <v>24996</v>
      </c>
      <c r="N12" s="21">
        <v>267215</v>
      </c>
      <c r="O12" s="21">
        <v>238330</v>
      </c>
      <c r="P12" s="21">
        <v>53617</v>
      </c>
      <c r="Q12" s="62" t="s">
        <v>47</v>
      </c>
    </row>
    <row r="13" spans="1:18" s="10" customFormat="1" ht="12.75" x14ac:dyDescent="0.2">
      <c r="A13" s="13" t="s">
        <v>4</v>
      </c>
      <c r="B13" s="27">
        <v>2.1</v>
      </c>
      <c r="C13" s="27">
        <v>2.2999999999999998</v>
      </c>
      <c r="D13" s="27">
        <v>4.4000000000000004</v>
      </c>
      <c r="E13" s="27">
        <v>21.1</v>
      </c>
      <c r="F13" s="27">
        <v>5.5</v>
      </c>
      <c r="G13" s="27">
        <v>18.3</v>
      </c>
      <c r="H13" s="27">
        <v>11.9</v>
      </c>
      <c r="I13" s="27">
        <v>39.6</v>
      </c>
      <c r="J13" s="62" t="s">
        <v>47</v>
      </c>
      <c r="K13" s="27">
        <v>19.399999999999999</v>
      </c>
      <c r="L13" s="27">
        <v>18.899999999999999</v>
      </c>
      <c r="M13" s="27">
        <v>22.1</v>
      </c>
      <c r="N13" s="27">
        <v>8.6</v>
      </c>
      <c r="O13" s="27">
        <v>16.3</v>
      </c>
      <c r="P13" s="27">
        <v>29.3</v>
      </c>
      <c r="Q13" s="27" t="s">
        <v>47</v>
      </c>
    </row>
    <row r="14" spans="1:18" s="25" customFormat="1" ht="12.75" x14ac:dyDescent="0.2">
      <c r="A14" s="14" t="s">
        <v>9</v>
      </c>
      <c r="B14" s="10" t="s">
        <v>47</v>
      </c>
      <c r="C14" s="25" t="s">
        <v>47</v>
      </c>
      <c r="D14" s="10" t="s">
        <v>47</v>
      </c>
      <c r="E14" s="23" t="s">
        <v>47</v>
      </c>
      <c r="F14" s="10" t="s">
        <v>47</v>
      </c>
      <c r="G14" s="10" t="s">
        <v>47</v>
      </c>
      <c r="H14" s="23" t="s">
        <v>47</v>
      </c>
      <c r="I14" s="10" t="s">
        <v>47</v>
      </c>
      <c r="J14" s="23" t="s">
        <v>47</v>
      </c>
      <c r="K14" s="23" t="s">
        <v>47</v>
      </c>
      <c r="L14" s="23" t="s">
        <v>47</v>
      </c>
      <c r="M14" s="23" t="s">
        <v>47</v>
      </c>
      <c r="N14" s="10" t="s">
        <v>47</v>
      </c>
      <c r="O14" s="58" t="s">
        <v>47</v>
      </c>
      <c r="P14" s="59" t="s">
        <v>47</v>
      </c>
      <c r="Q14" s="59" t="s">
        <v>47</v>
      </c>
    </row>
    <row r="15" spans="1:18" s="25" customFormat="1" ht="12.75" x14ac:dyDescent="0.2">
      <c r="A15" s="14" t="s">
        <v>42</v>
      </c>
      <c r="B15" s="21">
        <v>2105790</v>
      </c>
      <c r="C15" s="21">
        <v>1102168</v>
      </c>
      <c r="D15" s="21">
        <v>45507</v>
      </c>
      <c r="E15" s="21">
        <v>4748</v>
      </c>
      <c r="F15" s="21">
        <v>624128</v>
      </c>
      <c r="G15" s="21">
        <v>111564</v>
      </c>
      <c r="H15" s="21">
        <v>74423</v>
      </c>
      <c r="I15" s="21">
        <v>6456</v>
      </c>
      <c r="J15" s="62" t="s">
        <v>47</v>
      </c>
      <c r="K15" s="21">
        <v>35713</v>
      </c>
      <c r="L15" s="21">
        <v>16143</v>
      </c>
      <c r="M15" s="21">
        <v>149</v>
      </c>
      <c r="N15" s="21">
        <v>55246</v>
      </c>
      <c r="O15" s="60" t="s">
        <v>47</v>
      </c>
      <c r="P15" s="60" t="s">
        <v>47</v>
      </c>
      <c r="Q15" s="60" t="s">
        <v>47</v>
      </c>
    </row>
    <row r="16" spans="1:18" s="6" customFormat="1" ht="12.75" x14ac:dyDescent="0.2">
      <c r="A16" s="14" t="s">
        <v>4</v>
      </c>
      <c r="B16" s="27">
        <v>4.9000000000000004</v>
      </c>
      <c r="C16" s="27">
        <v>4.9000000000000004</v>
      </c>
      <c r="D16" s="27">
        <v>20.5</v>
      </c>
      <c r="E16" s="27">
        <v>52.3</v>
      </c>
      <c r="F16" s="27">
        <v>13.3</v>
      </c>
      <c r="G16" s="27">
        <v>21.5</v>
      </c>
      <c r="H16" s="27">
        <v>27.5</v>
      </c>
      <c r="I16" s="27">
        <v>52.8</v>
      </c>
      <c r="J16" s="67" t="s">
        <v>47</v>
      </c>
      <c r="K16" s="27">
        <v>45.8</v>
      </c>
      <c r="L16" s="27">
        <v>40.5</v>
      </c>
      <c r="M16" s="27">
        <v>71.8</v>
      </c>
      <c r="N16" s="27">
        <v>18.399999999999999</v>
      </c>
      <c r="O16" s="59" t="s">
        <v>47</v>
      </c>
      <c r="P16" s="59" t="s">
        <v>47</v>
      </c>
      <c r="Q16" s="59" t="s">
        <v>47</v>
      </c>
    </row>
    <row r="17" spans="1:17" s="25" customFormat="1" ht="12.75" x14ac:dyDescent="0.2">
      <c r="A17" s="14" t="s">
        <v>10</v>
      </c>
      <c r="B17" s="23" t="s">
        <v>47</v>
      </c>
      <c r="C17" s="25" t="s">
        <v>47</v>
      </c>
      <c r="D17" s="23" t="s">
        <v>47</v>
      </c>
      <c r="E17" s="12" t="s">
        <v>47</v>
      </c>
      <c r="F17" s="23" t="s">
        <v>47</v>
      </c>
      <c r="G17" s="23" t="s">
        <v>47</v>
      </c>
      <c r="H17" s="23" t="s">
        <v>47</v>
      </c>
      <c r="I17" s="23" t="s">
        <v>47</v>
      </c>
      <c r="J17" s="23" t="s">
        <v>47</v>
      </c>
      <c r="K17" s="23" t="s">
        <v>47</v>
      </c>
      <c r="L17" s="23" t="s">
        <v>47</v>
      </c>
      <c r="M17" s="23" t="s">
        <v>47</v>
      </c>
      <c r="N17" s="23" t="s">
        <v>47</v>
      </c>
      <c r="O17" s="59" t="s">
        <v>47</v>
      </c>
      <c r="P17" s="59" t="s">
        <v>47</v>
      </c>
      <c r="Q17" s="59" t="s">
        <v>47</v>
      </c>
    </row>
    <row r="18" spans="1:17" s="25" customFormat="1" ht="12.75" x14ac:dyDescent="0.2">
      <c r="A18" s="14" t="s">
        <v>42</v>
      </c>
      <c r="B18" s="21">
        <v>9759416</v>
      </c>
      <c r="C18" s="21">
        <v>4434604</v>
      </c>
      <c r="D18" s="21">
        <v>977715</v>
      </c>
      <c r="E18" s="21">
        <v>129843</v>
      </c>
      <c r="F18" s="21">
        <v>2967128</v>
      </c>
      <c r="G18" s="68" t="s">
        <v>47</v>
      </c>
      <c r="H18" s="21">
        <v>590167</v>
      </c>
      <c r="I18" s="62" t="s">
        <v>47</v>
      </c>
      <c r="J18" s="37" t="s">
        <v>47</v>
      </c>
      <c r="K18" s="21">
        <v>84810</v>
      </c>
      <c r="L18" s="21">
        <v>41290</v>
      </c>
      <c r="M18" s="21">
        <v>24847</v>
      </c>
      <c r="N18" s="21">
        <v>211969</v>
      </c>
      <c r="O18" s="21">
        <v>215177</v>
      </c>
      <c r="P18" s="62" t="s">
        <v>47</v>
      </c>
      <c r="Q18" s="62" t="s">
        <v>47</v>
      </c>
    </row>
    <row r="19" spans="1:17" s="2" customFormat="1" ht="12.75" x14ac:dyDescent="0.2">
      <c r="A19" s="14" t="s">
        <v>4</v>
      </c>
      <c r="B19" s="27">
        <v>2.2999999999999998</v>
      </c>
      <c r="C19" s="27">
        <v>2.5</v>
      </c>
      <c r="D19" s="27">
        <v>4.3</v>
      </c>
      <c r="E19" s="27">
        <v>20.9</v>
      </c>
      <c r="F19" s="27">
        <v>5.9</v>
      </c>
      <c r="G19" s="27">
        <v>0</v>
      </c>
      <c r="H19" s="27">
        <v>12.5</v>
      </c>
      <c r="I19" s="27">
        <v>0</v>
      </c>
      <c r="J19" s="27">
        <v>0</v>
      </c>
      <c r="K19" s="27">
        <v>20.5</v>
      </c>
      <c r="L19" s="27">
        <v>21.2</v>
      </c>
      <c r="M19" s="27">
        <v>21.3</v>
      </c>
      <c r="N19" s="27">
        <v>9.5</v>
      </c>
      <c r="O19" s="27">
        <v>16.7</v>
      </c>
      <c r="P19" s="38">
        <v>0</v>
      </c>
      <c r="Q19" s="38">
        <v>0</v>
      </c>
    </row>
    <row r="20" spans="1:17" s="25" customFormat="1" ht="12.75" x14ac:dyDescent="0.2">
      <c r="A20" s="13" t="s">
        <v>11</v>
      </c>
      <c r="B20" s="27">
        <v>0</v>
      </c>
      <c r="C20" s="25">
        <v>0</v>
      </c>
      <c r="D20" s="27">
        <v>0</v>
      </c>
      <c r="E20" s="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</row>
    <row r="21" spans="1:17" s="2" customFormat="1" ht="12.75" x14ac:dyDescent="0.2">
      <c r="A21" s="13" t="s">
        <v>42</v>
      </c>
      <c r="B21" s="21">
        <v>1682929</v>
      </c>
      <c r="C21" s="21">
        <v>451419</v>
      </c>
      <c r="D21" s="21">
        <v>235634</v>
      </c>
      <c r="E21" s="21">
        <v>79521</v>
      </c>
      <c r="F21" s="21">
        <v>473203</v>
      </c>
      <c r="G21" s="21">
        <v>9022</v>
      </c>
      <c r="H21" s="21">
        <v>73833</v>
      </c>
      <c r="I21" s="21">
        <v>8571</v>
      </c>
      <c r="J21" s="21">
        <v>0</v>
      </c>
      <c r="K21" s="21">
        <v>11638</v>
      </c>
      <c r="L21" s="21">
        <v>3139</v>
      </c>
      <c r="M21" s="21">
        <v>17534</v>
      </c>
      <c r="N21" s="21">
        <v>43017</v>
      </c>
      <c r="O21" s="21">
        <v>270530</v>
      </c>
      <c r="P21" s="21">
        <v>3413</v>
      </c>
      <c r="Q21" s="21">
        <v>2453</v>
      </c>
    </row>
    <row r="22" spans="1:17" s="6" customFormat="1" ht="12.75" x14ac:dyDescent="0.2">
      <c r="A22" s="13" t="s">
        <v>4</v>
      </c>
      <c r="B22" s="27">
        <v>2.6</v>
      </c>
      <c r="C22" s="27">
        <v>3</v>
      </c>
      <c r="D22" s="27">
        <v>4</v>
      </c>
      <c r="E22" s="27">
        <v>9.3000000000000007</v>
      </c>
      <c r="F22" s="27">
        <v>7.7</v>
      </c>
      <c r="G22" s="27">
        <v>35.9</v>
      </c>
      <c r="H22" s="27">
        <v>14.5</v>
      </c>
      <c r="I22" s="27">
        <v>25.2</v>
      </c>
      <c r="J22" s="27" t="s">
        <v>47</v>
      </c>
      <c r="K22" s="27">
        <v>28.8</v>
      </c>
      <c r="L22" s="27">
        <v>26</v>
      </c>
      <c r="M22" s="27">
        <v>29.9</v>
      </c>
      <c r="N22" s="27">
        <v>8.6</v>
      </c>
      <c r="O22" s="27">
        <v>8.6</v>
      </c>
      <c r="P22" s="27">
        <v>35.5</v>
      </c>
      <c r="Q22" s="27">
        <v>39.799999999999997</v>
      </c>
    </row>
    <row r="23" spans="1:17" s="10" customFormat="1" ht="12.75" x14ac:dyDescent="0.2">
      <c r="A23" s="14" t="s">
        <v>12</v>
      </c>
      <c r="B23" s="27" t="s">
        <v>47</v>
      </c>
      <c r="C23" s="10" t="s">
        <v>47</v>
      </c>
      <c r="D23" s="27" t="s">
        <v>47</v>
      </c>
      <c r="E23" s="5" t="s">
        <v>47</v>
      </c>
      <c r="F23" s="27" t="s">
        <v>47</v>
      </c>
      <c r="G23" s="27" t="s">
        <v>47</v>
      </c>
      <c r="H23" s="27" t="s">
        <v>47</v>
      </c>
      <c r="I23" s="27" t="s">
        <v>47</v>
      </c>
      <c r="J23" s="27" t="s">
        <v>47</v>
      </c>
      <c r="K23" s="27" t="s">
        <v>47</v>
      </c>
      <c r="L23" s="27" t="s">
        <v>47</v>
      </c>
      <c r="M23" s="27" t="s">
        <v>47</v>
      </c>
      <c r="N23" s="27" t="s">
        <v>47</v>
      </c>
      <c r="O23" s="27" t="s">
        <v>47</v>
      </c>
      <c r="P23" s="61" t="s">
        <v>47</v>
      </c>
      <c r="Q23" s="61" t="s">
        <v>47</v>
      </c>
    </row>
    <row r="24" spans="1:17" s="11" customFormat="1" ht="12.75" x14ac:dyDescent="0.2">
      <c r="A24" s="14" t="s">
        <v>42</v>
      </c>
      <c r="B24" s="21">
        <v>1136708</v>
      </c>
      <c r="C24" s="21">
        <v>352045</v>
      </c>
      <c r="D24" s="21">
        <v>169604</v>
      </c>
      <c r="E24" s="21">
        <v>39181</v>
      </c>
      <c r="F24" s="21">
        <v>421564</v>
      </c>
      <c r="G24" s="37" t="s">
        <v>47</v>
      </c>
      <c r="H24" s="21">
        <v>43370</v>
      </c>
      <c r="I24" s="37" t="s">
        <v>47</v>
      </c>
      <c r="J24" s="21">
        <v>0</v>
      </c>
      <c r="K24" s="21">
        <v>9222</v>
      </c>
      <c r="L24" s="21">
        <v>2247</v>
      </c>
      <c r="M24" s="21">
        <v>16437</v>
      </c>
      <c r="N24" s="21">
        <v>27081</v>
      </c>
      <c r="O24" s="21">
        <v>43766</v>
      </c>
      <c r="P24" s="62" t="s">
        <v>47</v>
      </c>
      <c r="Q24" s="62" t="s">
        <v>47</v>
      </c>
    </row>
    <row r="25" spans="1:17" s="24" customFormat="1" ht="12.75" x14ac:dyDescent="0.2">
      <c r="A25" s="14" t="s">
        <v>4</v>
      </c>
      <c r="B25" s="27">
        <v>3.4</v>
      </c>
      <c r="C25" s="27">
        <v>3.7</v>
      </c>
      <c r="D25" s="27">
        <v>5</v>
      </c>
      <c r="E25" s="27">
        <v>13</v>
      </c>
      <c r="F25" s="27">
        <v>8.6</v>
      </c>
      <c r="G25" s="38" t="s">
        <v>47</v>
      </c>
      <c r="H25" s="27">
        <v>20.7</v>
      </c>
      <c r="I25" s="38" t="s">
        <v>47</v>
      </c>
      <c r="J25" s="27" t="s">
        <v>47</v>
      </c>
      <c r="K25" s="27">
        <v>34.9</v>
      </c>
      <c r="L25" s="27">
        <v>36</v>
      </c>
      <c r="M25" s="27">
        <v>33</v>
      </c>
      <c r="N25" s="27">
        <v>11.7</v>
      </c>
      <c r="O25" s="27">
        <v>18.100000000000001</v>
      </c>
      <c r="P25" s="61" t="s">
        <v>47</v>
      </c>
      <c r="Q25" s="61" t="s">
        <v>47</v>
      </c>
    </row>
    <row r="26" spans="1:17" s="6" customFormat="1" ht="12.75" x14ac:dyDescent="0.2">
      <c r="A26" s="14" t="s">
        <v>13</v>
      </c>
      <c r="B26" s="27" t="s">
        <v>47</v>
      </c>
      <c r="C26" s="6" t="s">
        <v>47</v>
      </c>
      <c r="D26" s="27" t="s">
        <v>47</v>
      </c>
      <c r="E26" s="5" t="s">
        <v>47</v>
      </c>
      <c r="F26" s="27" t="s">
        <v>47</v>
      </c>
      <c r="G26" s="27" t="s">
        <v>47</v>
      </c>
      <c r="H26" s="27" t="s">
        <v>47</v>
      </c>
      <c r="I26" s="27" t="s">
        <v>47</v>
      </c>
      <c r="J26" s="27" t="s">
        <v>47</v>
      </c>
      <c r="K26" s="27" t="s">
        <v>47</v>
      </c>
      <c r="L26" s="27" t="s">
        <v>47</v>
      </c>
      <c r="M26" s="27" t="s">
        <v>47</v>
      </c>
      <c r="N26" s="27" t="s">
        <v>47</v>
      </c>
      <c r="O26" s="27" t="s">
        <v>47</v>
      </c>
      <c r="P26" s="61" t="s">
        <v>47</v>
      </c>
      <c r="Q26" s="61" t="s">
        <v>47</v>
      </c>
    </row>
    <row r="27" spans="1:17" s="6" customFormat="1" ht="12.75" x14ac:dyDescent="0.2">
      <c r="A27" s="14" t="s">
        <v>42</v>
      </c>
      <c r="B27" s="21">
        <v>546221</v>
      </c>
      <c r="C27" s="21">
        <v>99375</v>
      </c>
      <c r="D27" s="21">
        <v>66030</v>
      </c>
      <c r="E27" s="21">
        <v>40340</v>
      </c>
      <c r="F27" s="21">
        <v>51639</v>
      </c>
      <c r="G27" s="37" t="s">
        <v>47</v>
      </c>
      <c r="H27" s="21">
        <v>30464</v>
      </c>
      <c r="I27" s="21">
        <v>6270</v>
      </c>
      <c r="J27" s="21">
        <v>0</v>
      </c>
      <c r="K27" s="62" t="s">
        <v>47</v>
      </c>
      <c r="L27" s="21">
        <v>892</v>
      </c>
      <c r="M27" s="21">
        <v>1097</v>
      </c>
      <c r="N27" s="21">
        <v>15936</v>
      </c>
      <c r="O27" s="21">
        <v>226764</v>
      </c>
      <c r="P27" s="62" t="s">
        <v>47</v>
      </c>
      <c r="Q27" s="62" t="s">
        <v>47</v>
      </c>
    </row>
    <row r="28" spans="1:17" s="2" customFormat="1" ht="12.75" x14ac:dyDescent="0.2">
      <c r="A28" s="14" t="s">
        <v>4</v>
      </c>
      <c r="B28" s="27">
        <v>3.7</v>
      </c>
      <c r="C28" s="27">
        <v>4.5</v>
      </c>
      <c r="D28" s="27">
        <v>6.7</v>
      </c>
      <c r="E28" s="27">
        <v>12.3</v>
      </c>
      <c r="F28" s="27">
        <v>18.899999999999999</v>
      </c>
      <c r="G28" s="27" t="s">
        <v>47</v>
      </c>
      <c r="H28" s="27">
        <v>18.600000000000001</v>
      </c>
      <c r="I28" s="27">
        <v>28.3</v>
      </c>
      <c r="J28" s="27" t="s">
        <v>47</v>
      </c>
      <c r="K28" s="27" t="s">
        <v>47</v>
      </c>
      <c r="L28" s="27">
        <v>25.4</v>
      </c>
      <c r="M28" s="27">
        <v>34.6</v>
      </c>
      <c r="N28" s="27">
        <v>12</v>
      </c>
      <c r="O28" s="27">
        <v>8.3000000000000007</v>
      </c>
      <c r="P28" s="61" t="s">
        <v>47</v>
      </c>
      <c r="Q28" s="61" t="s">
        <v>47</v>
      </c>
    </row>
    <row r="29" spans="1:17" s="6" customFormat="1" ht="12.75" x14ac:dyDescent="0.2">
      <c r="A29" s="9" t="s">
        <v>14</v>
      </c>
      <c r="B29" s="27" t="s">
        <v>47</v>
      </c>
      <c r="C29" s="27" t="s">
        <v>47</v>
      </c>
      <c r="D29" s="27" t="s">
        <v>47</v>
      </c>
      <c r="E29" s="27" t="s">
        <v>47</v>
      </c>
      <c r="F29" s="27" t="s">
        <v>47</v>
      </c>
      <c r="G29" s="27" t="s">
        <v>47</v>
      </c>
      <c r="H29" s="27" t="s">
        <v>47</v>
      </c>
      <c r="I29" s="27" t="s">
        <v>47</v>
      </c>
      <c r="J29" s="27" t="s">
        <v>47</v>
      </c>
      <c r="K29" s="27" t="s">
        <v>47</v>
      </c>
      <c r="L29" s="27" t="s">
        <v>47</v>
      </c>
      <c r="M29" s="27" t="s">
        <v>47</v>
      </c>
      <c r="N29" s="27" t="s">
        <v>47</v>
      </c>
      <c r="O29" s="27" t="s">
        <v>47</v>
      </c>
      <c r="P29" s="27" t="s">
        <v>47</v>
      </c>
      <c r="Q29" s="27" t="s">
        <v>47</v>
      </c>
    </row>
    <row r="30" spans="1:17" s="10" customFormat="1" ht="12.75" x14ac:dyDescent="0.2">
      <c r="A30" s="9" t="s">
        <v>15</v>
      </c>
      <c r="B30" s="27" t="s">
        <v>47</v>
      </c>
      <c r="C30" s="27" t="s">
        <v>47</v>
      </c>
      <c r="D30" s="27" t="s">
        <v>47</v>
      </c>
      <c r="E30" s="27" t="s">
        <v>47</v>
      </c>
      <c r="F30" s="27" t="s">
        <v>47</v>
      </c>
      <c r="G30" s="27" t="s">
        <v>47</v>
      </c>
      <c r="H30" s="27" t="s">
        <v>47</v>
      </c>
      <c r="I30" s="27" t="s">
        <v>47</v>
      </c>
      <c r="J30" s="27" t="s">
        <v>47</v>
      </c>
      <c r="K30" s="27" t="s">
        <v>47</v>
      </c>
      <c r="L30" s="27" t="s">
        <v>47</v>
      </c>
      <c r="M30" s="27" t="s">
        <v>47</v>
      </c>
      <c r="N30" s="27" t="s">
        <v>47</v>
      </c>
      <c r="O30" s="27" t="s">
        <v>47</v>
      </c>
      <c r="P30" s="27" t="s">
        <v>47</v>
      </c>
      <c r="Q30" s="27" t="s">
        <v>47</v>
      </c>
    </row>
    <row r="31" spans="1:17" s="23" customFormat="1" ht="12.75" x14ac:dyDescent="0.2">
      <c r="A31" s="9" t="s">
        <v>42</v>
      </c>
      <c r="B31" s="10">
        <v>2707093</v>
      </c>
      <c r="C31" s="10">
        <v>196640</v>
      </c>
      <c r="D31" s="10">
        <v>196176</v>
      </c>
      <c r="E31" s="10">
        <v>420551</v>
      </c>
      <c r="F31" s="10">
        <v>48105</v>
      </c>
      <c r="G31" s="10">
        <v>554427</v>
      </c>
      <c r="H31" s="10">
        <v>66078</v>
      </c>
      <c r="I31" s="10">
        <v>66008</v>
      </c>
      <c r="J31" s="65" t="s">
        <v>47</v>
      </c>
      <c r="K31" s="10">
        <v>175750</v>
      </c>
      <c r="L31" s="65" t="s">
        <v>47</v>
      </c>
      <c r="M31" s="10">
        <v>15462</v>
      </c>
      <c r="N31" s="10">
        <v>62619</v>
      </c>
      <c r="O31" s="10">
        <v>753157</v>
      </c>
      <c r="P31" s="10">
        <v>4065</v>
      </c>
      <c r="Q31" s="10">
        <v>146702</v>
      </c>
    </row>
    <row r="32" spans="1:17" s="2" customFormat="1" ht="12.75" x14ac:dyDescent="0.2">
      <c r="A32" s="9" t="s">
        <v>4</v>
      </c>
      <c r="B32" s="23">
        <v>1.5</v>
      </c>
      <c r="C32" s="23">
        <v>3.2</v>
      </c>
      <c r="D32" s="23">
        <v>3.7</v>
      </c>
      <c r="E32" s="23">
        <v>3.4</v>
      </c>
      <c r="F32" s="23">
        <v>16.5</v>
      </c>
      <c r="G32" s="23">
        <v>3.5</v>
      </c>
      <c r="H32" s="23">
        <v>7.9</v>
      </c>
      <c r="I32" s="23">
        <v>8</v>
      </c>
      <c r="J32" s="65" t="s">
        <v>47</v>
      </c>
      <c r="K32" s="23">
        <v>13</v>
      </c>
      <c r="L32" s="65" t="s">
        <v>47</v>
      </c>
      <c r="M32" s="23">
        <v>25.4</v>
      </c>
      <c r="N32" s="23">
        <v>4.5999999999999996</v>
      </c>
      <c r="O32" s="23">
        <v>4</v>
      </c>
      <c r="P32" s="23">
        <v>28.5</v>
      </c>
      <c r="Q32" s="23">
        <v>6.6</v>
      </c>
    </row>
    <row r="33" spans="1:17" s="6" customFormat="1" ht="12.75" x14ac:dyDescent="0.2">
      <c r="A33" s="13" t="s">
        <v>8</v>
      </c>
      <c r="B33" s="27" t="s">
        <v>47</v>
      </c>
      <c r="C33" s="27" t="s">
        <v>47</v>
      </c>
      <c r="D33" s="27" t="s">
        <v>47</v>
      </c>
      <c r="E33" s="27" t="s">
        <v>47</v>
      </c>
      <c r="F33" s="27" t="s">
        <v>47</v>
      </c>
      <c r="G33" s="27" t="s">
        <v>47</v>
      </c>
      <c r="H33" s="27" t="s">
        <v>47</v>
      </c>
      <c r="I33" s="27" t="s">
        <v>47</v>
      </c>
      <c r="J33" s="27" t="s">
        <v>47</v>
      </c>
      <c r="K33" s="27" t="s">
        <v>47</v>
      </c>
      <c r="L33" s="27" t="s">
        <v>47</v>
      </c>
      <c r="M33" s="27" t="s">
        <v>47</v>
      </c>
      <c r="N33" s="27" t="s">
        <v>47</v>
      </c>
      <c r="O33" s="27" t="s">
        <v>47</v>
      </c>
      <c r="P33" s="27" t="s">
        <v>47</v>
      </c>
      <c r="Q33" s="27" t="s">
        <v>47</v>
      </c>
    </row>
    <row r="34" spans="1:17" s="6" customFormat="1" ht="12.75" x14ac:dyDescent="0.2">
      <c r="A34" s="13" t="s">
        <v>42</v>
      </c>
      <c r="B34" s="21">
        <v>1375821</v>
      </c>
      <c r="C34" s="21">
        <v>95806</v>
      </c>
      <c r="D34" s="21">
        <v>95865</v>
      </c>
      <c r="E34" s="21">
        <v>107231</v>
      </c>
      <c r="F34" s="21">
        <v>15067</v>
      </c>
      <c r="G34" s="21">
        <v>550663</v>
      </c>
      <c r="H34" s="21">
        <v>9322</v>
      </c>
      <c r="I34" s="21">
        <v>38528</v>
      </c>
      <c r="J34" s="21">
        <v>0</v>
      </c>
      <c r="K34" s="21">
        <v>34787</v>
      </c>
      <c r="L34" s="62" t="s">
        <v>47</v>
      </c>
      <c r="M34" s="21">
        <v>12142</v>
      </c>
      <c r="N34" s="21">
        <v>28665</v>
      </c>
      <c r="O34" s="21">
        <v>346451</v>
      </c>
      <c r="P34" s="21">
        <v>2128</v>
      </c>
      <c r="Q34" s="21">
        <v>37903</v>
      </c>
    </row>
    <row r="35" spans="1:17" s="6" customFormat="1" ht="12.75" x14ac:dyDescent="0.2">
      <c r="A35" s="13" t="s">
        <v>4</v>
      </c>
      <c r="B35" s="27">
        <v>1.8</v>
      </c>
      <c r="C35" s="27">
        <v>3.9</v>
      </c>
      <c r="D35" s="27">
        <v>4.4000000000000004</v>
      </c>
      <c r="E35" s="27">
        <v>7.4</v>
      </c>
      <c r="F35" s="27">
        <v>7.6</v>
      </c>
      <c r="G35" s="27">
        <v>3.1</v>
      </c>
      <c r="H35" s="27">
        <v>24.9</v>
      </c>
      <c r="I35" s="27">
        <v>9.4</v>
      </c>
      <c r="J35" s="65" t="s">
        <v>47</v>
      </c>
      <c r="K35" s="27">
        <v>16.8</v>
      </c>
      <c r="L35" s="65" t="s">
        <v>47</v>
      </c>
      <c r="M35" s="27">
        <v>26.7</v>
      </c>
      <c r="N35" s="27">
        <v>6.2</v>
      </c>
      <c r="O35" s="27">
        <v>6.7</v>
      </c>
      <c r="P35" s="27">
        <v>35.1</v>
      </c>
      <c r="Q35" s="27">
        <v>12.6</v>
      </c>
    </row>
    <row r="36" spans="1:17" s="25" customFormat="1" ht="12.75" x14ac:dyDescent="0.2">
      <c r="A36" s="13" t="s">
        <v>11</v>
      </c>
      <c r="B36" s="27" t="s">
        <v>47</v>
      </c>
      <c r="C36" s="27" t="s">
        <v>47</v>
      </c>
      <c r="D36" s="27" t="s">
        <v>47</v>
      </c>
      <c r="E36" s="27" t="s">
        <v>47</v>
      </c>
      <c r="F36" s="27" t="s">
        <v>47</v>
      </c>
      <c r="G36" s="27" t="s">
        <v>47</v>
      </c>
      <c r="H36" s="27" t="s">
        <v>47</v>
      </c>
      <c r="I36" s="27" t="s">
        <v>47</v>
      </c>
      <c r="J36" s="27" t="s">
        <v>47</v>
      </c>
      <c r="K36" s="27" t="s">
        <v>47</v>
      </c>
      <c r="L36" s="27" t="s">
        <v>47</v>
      </c>
      <c r="M36" s="27" t="s">
        <v>47</v>
      </c>
      <c r="N36" s="27" t="s">
        <v>47</v>
      </c>
      <c r="O36" s="27" t="s">
        <v>47</v>
      </c>
      <c r="P36" s="27" t="s">
        <v>47</v>
      </c>
      <c r="Q36" s="27" t="s">
        <v>47</v>
      </c>
    </row>
    <row r="37" spans="1:17" s="26" customFormat="1" ht="12.75" x14ac:dyDescent="0.2">
      <c r="A37" s="13" t="s">
        <v>42</v>
      </c>
      <c r="B37" s="21">
        <v>1331271</v>
      </c>
      <c r="C37" s="21">
        <v>100834</v>
      </c>
      <c r="D37" s="21">
        <v>100311</v>
      </c>
      <c r="E37" s="21">
        <v>313320</v>
      </c>
      <c r="F37" s="21">
        <v>33038</v>
      </c>
      <c r="G37" s="21">
        <v>3764</v>
      </c>
      <c r="H37" s="21">
        <v>56756</v>
      </c>
      <c r="I37" s="21">
        <v>27480</v>
      </c>
      <c r="J37" s="62" t="s">
        <v>47</v>
      </c>
      <c r="K37" s="21">
        <v>140962</v>
      </c>
      <c r="L37" s="62" t="s">
        <v>47</v>
      </c>
      <c r="M37" s="62" t="s">
        <v>47</v>
      </c>
      <c r="N37" s="21">
        <v>33953</v>
      </c>
      <c r="O37" s="21">
        <v>406705</v>
      </c>
      <c r="P37" s="62" t="s">
        <v>47</v>
      </c>
      <c r="Q37" s="21">
        <v>108799</v>
      </c>
    </row>
    <row r="38" spans="1:17" s="6" customFormat="1" ht="12.75" x14ac:dyDescent="0.2">
      <c r="A38" s="13" t="s">
        <v>4</v>
      </c>
      <c r="B38" s="27">
        <v>2.2999999999999998</v>
      </c>
      <c r="C38" s="27">
        <v>5.2</v>
      </c>
      <c r="D38" s="27">
        <v>5.9</v>
      </c>
      <c r="E38" s="27">
        <v>3.8</v>
      </c>
      <c r="F38" s="27">
        <v>25</v>
      </c>
      <c r="G38" s="27">
        <v>24.5</v>
      </c>
      <c r="H38" s="27">
        <v>8.5</v>
      </c>
      <c r="I38" s="27">
        <v>14</v>
      </c>
      <c r="J38" s="62" t="s">
        <v>47</v>
      </c>
      <c r="K38" s="27">
        <v>16.5</v>
      </c>
      <c r="L38" s="62" t="s">
        <v>47</v>
      </c>
      <c r="M38" s="62" t="s">
        <v>47</v>
      </c>
      <c r="N38" s="27">
        <v>6.9</v>
      </c>
      <c r="O38" s="27">
        <v>4.5</v>
      </c>
      <c r="P38" s="27" t="s">
        <v>47</v>
      </c>
      <c r="Q38" s="27">
        <v>7.9</v>
      </c>
    </row>
    <row r="39" spans="1:17" s="25" customFormat="1" ht="12.75" x14ac:dyDescent="0.2">
      <c r="A39" s="14" t="s">
        <v>16</v>
      </c>
      <c r="B39" s="27" t="s">
        <v>47</v>
      </c>
      <c r="C39" s="27" t="s">
        <v>47</v>
      </c>
      <c r="D39" s="27" t="s">
        <v>47</v>
      </c>
      <c r="E39" s="27" t="s">
        <v>47</v>
      </c>
      <c r="F39" s="27" t="s">
        <v>47</v>
      </c>
      <c r="G39" s="27" t="s">
        <v>47</v>
      </c>
      <c r="H39" s="27" t="s">
        <v>47</v>
      </c>
      <c r="I39" s="27" t="s">
        <v>47</v>
      </c>
      <c r="J39" s="27" t="s">
        <v>47</v>
      </c>
      <c r="K39" s="27" t="s">
        <v>47</v>
      </c>
      <c r="L39" s="27" t="s">
        <v>47</v>
      </c>
      <c r="M39" s="27" t="s">
        <v>47</v>
      </c>
      <c r="N39" s="27" t="s">
        <v>47</v>
      </c>
      <c r="O39" s="27" t="s">
        <v>47</v>
      </c>
      <c r="P39" s="27" t="s">
        <v>47</v>
      </c>
      <c r="Q39" s="27" t="s">
        <v>47</v>
      </c>
    </row>
    <row r="40" spans="1:17" s="26" customFormat="1" ht="12.75" x14ac:dyDescent="0.2">
      <c r="A40" s="14" t="s">
        <v>42</v>
      </c>
      <c r="B40" s="21">
        <v>768394</v>
      </c>
      <c r="C40" s="21">
        <v>83666</v>
      </c>
      <c r="D40" s="21">
        <v>81688</v>
      </c>
      <c r="E40" s="21">
        <v>201743</v>
      </c>
      <c r="F40" s="21">
        <v>29997</v>
      </c>
      <c r="G40" s="37" t="s">
        <v>47</v>
      </c>
      <c r="H40" s="21">
        <v>48229</v>
      </c>
      <c r="I40" s="21">
        <v>16720</v>
      </c>
      <c r="J40" s="37" t="s">
        <v>47</v>
      </c>
      <c r="K40" s="21">
        <v>6045</v>
      </c>
      <c r="L40" s="62" t="s">
        <v>47</v>
      </c>
      <c r="M40" s="62" t="s">
        <v>47</v>
      </c>
      <c r="N40" s="21">
        <v>19006</v>
      </c>
      <c r="O40" s="21">
        <v>168906</v>
      </c>
      <c r="P40" s="62" t="s">
        <v>47</v>
      </c>
      <c r="Q40" s="21">
        <v>105573</v>
      </c>
    </row>
    <row r="41" spans="1:17" s="25" customFormat="1" ht="12.75" x14ac:dyDescent="0.2">
      <c r="A41" s="14" t="s">
        <v>4</v>
      </c>
      <c r="B41" s="27">
        <v>2.4</v>
      </c>
      <c r="C41" s="27">
        <v>6.2</v>
      </c>
      <c r="D41" s="27">
        <v>7</v>
      </c>
      <c r="E41" s="27">
        <v>4.5999999999999996</v>
      </c>
      <c r="F41" s="27">
        <v>28.9</v>
      </c>
      <c r="G41" s="38"/>
      <c r="H41" s="27">
        <v>9</v>
      </c>
      <c r="I41" s="27">
        <v>16.5</v>
      </c>
      <c r="J41" s="62" t="s">
        <v>47</v>
      </c>
      <c r="K41" s="27">
        <v>29.4</v>
      </c>
      <c r="L41" s="62" t="s">
        <v>47</v>
      </c>
      <c r="M41" s="62" t="s">
        <v>47</v>
      </c>
      <c r="N41" s="27">
        <v>10.7</v>
      </c>
      <c r="O41" s="27">
        <v>6.8</v>
      </c>
      <c r="P41" s="27" t="s">
        <v>47</v>
      </c>
      <c r="Q41" s="27">
        <v>8.4</v>
      </c>
    </row>
    <row r="42" spans="1:17" s="25" customFormat="1" ht="12.75" x14ac:dyDescent="0.2">
      <c r="A42" s="14" t="s">
        <v>17</v>
      </c>
      <c r="B42" s="27" t="s">
        <v>47</v>
      </c>
      <c r="C42" s="27" t="s">
        <v>47</v>
      </c>
      <c r="D42" s="27" t="s">
        <v>47</v>
      </c>
      <c r="E42" s="27" t="s">
        <v>47</v>
      </c>
      <c r="F42" s="27" t="s">
        <v>47</v>
      </c>
      <c r="G42" s="27" t="s">
        <v>47</v>
      </c>
      <c r="H42" s="27" t="s">
        <v>47</v>
      </c>
      <c r="I42" s="27" t="s">
        <v>47</v>
      </c>
      <c r="J42" s="27" t="s">
        <v>47</v>
      </c>
      <c r="K42" s="27" t="s">
        <v>47</v>
      </c>
      <c r="L42" s="27" t="s">
        <v>47</v>
      </c>
      <c r="M42" s="61" t="s">
        <v>47</v>
      </c>
      <c r="N42" s="27" t="s">
        <v>47</v>
      </c>
      <c r="O42" s="27" t="s">
        <v>47</v>
      </c>
      <c r="P42" s="27" t="s">
        <v>47</v>
      </c>
      <c r="Q42" s="27" t="s">
        <v>47</v>
      </c>
    </row>
    <row r="43" spans="1:17" s="26" customFormat="1" ht="12.75" x14ac:dyDescent="0.2">
      <c r="A43" s="14" t="s">
        <v>42</v>
      </c>
      <c r="B43" s="21">
        <v>562877</v>
      </c>
      <c r="C43" s="21">
        <v>17168</v>
      </c>
      <c r="D43" s="21">
        <v>18623</v>
      </c>
      <c r="E43" s="21">
        <v>111577</v>
      </c>
      <c r="F43" s="21">
        <v>3041</v>
      </c>
      <c r="G43" s="21">
        <v>2095</v>
      </c>
      <c r="H43" s="21">
        <v>8527</v>
      </c>
      <c r="I43" s="21">
        <v>10760</v>
      </c>
      <c r="J43" s="21">
        <v>0</v>
      </c>
      <c r="K43" s="21">
        <v>134917</v>
      </c>
      <c r="L43" s="37" t="s">
        <v>47</v>
      </c>
      <c r="M43" s="37" t="s">
        <v>47</v>
      </c>
      <c r="N43" s="21">
        <v>14947</v>
      </c>
      <c r="O43" s="21">
        <v>237799</v>
      </c>
      <c r="P43" s="62" t="s">
        <v>47</v>
      </c>
      <c r="Q43" s="21">
        <v>3226</v>
      </c>
    </row>
    <row r="44" spans="1:17" s="26" customFormat="1" ht="12.75" x14ac:dyDescent="0.2">
      <c r="A44" s="14" t="s">
        <v>4</v>
      </c>
      <c r="B44" s="27">
        <v>3.8</v>
      </c>
      <c r="C44" s="27">
        <v>8.4</v>
      </c>
      <c r="D44" s="27">
        <v>10.9</v>
      </c>
      <c r="E44" s="27">
        <v>6.3</v>
      </c>
      <c r="F44" s="27">
        <v>8.4</v>
      </c>
      <c r="G44" s="27">
        <v>19.8</v>
      </c>
      <c r="H44" s="27">
        <v>25</v>
      </c>
      <c r="I44" s="27">
        <v>22.9</v>
      </c>
      <c r="J44" s="62" t="s">
        <v>47</v>
      </c>
      <c r="K44" s="27">
        <v>14.8</v>
      </c>
      <c r="L44" s="62" t="s">
        <v>47</v>
      </c>
      <c r="M44" s="62" t="s">
        <v>47</v>
      </c>
      <c r="N44" s="27">
        <v>7.5</v>
      </c>
      <c r="O44" s="27">
        <v>5.0999999999999996</v>
      </c>
      <c r="P44" s="27" t="s">
        <v>47</v>
      </c>
      <c r="Q44" s="27">
        <v>35.1</v>
      </c>
    </row>
    <row r="45" spans="1:17" s="25" customFormat="1" ht="12.75" x14ac:dyDescent="0.2">
      <c r="A45" s="9" t="s">
        <v>18</v>
      </c>
      <c r="B45" s="27" t="s">
        <v>47</v>
      </c>
      <c r="C45" s="27" t="s">
        <v>47</v>
      </c>
      <c r="D45" s="27" t="s">
        <v>47</v>
      </c>
      <c r="E45" s="27" t="s">
        <v>47</v>
      </c>
      <c r="F45" s="27" t="s">
        <v>47</v>
      </c>
      <c r="G45" s="27" t="s">
        <v>47</v>
      </c>
      <c r="H45" s="27" t="s">
        <v>47</v>
      </c>
      <c r="I45" s="27" t="s">
        <v>47</v>
      </c>
      <c r="J45" s="27" t="s">
        <v>47</v>
      </c>
      <c r="K45" s="27" t="s">
        <v>47</v>
      </c>
      <c r="L45" s="27" t="s">
        <v>47</v>
      </c>
      <c r="M45" s="27" t="s">
        <v>47</v>
      </c>
      <c r="N45" s="27" t="s">
        <v>47</v>
      </c>
      <c r="O45" s="27" t="s">
        <v>47</v>
      </c>
      <c r="P45" s="27" t="s">
        <v>47</v>
      </c>
      <c r="Q45" s="27" t="s">
        <v>47</v>
      </c>
    </row>
    <row r="46" spans="1:17" s="25" customFormat="1" ht="12.75" x14ac:dyDescent="0.2">
      <c r="A46" s="9" t="s">
        <v>19</v>
      </c>
      <c r="B46" s="27" t="s">
        <v>47</v>
      </c>
      <c r="C46" s="27" t="s">
        <v>47</v>
      </c>
      <c r="D46" s="27" t="s">
        <v>47</v>
      </c>
      <c r="E46" s="27" t="s">
        <v>47</v>
      </c>
      <c r="F46" s="27" t="s">
        <v>47</v>
      </c>
      <c r="G46" s="27" t="s">
        <v>47</v>
      </c>
      <c r="H46" s="27" t="s">
        <v>47</v>
      </c>
      <c r="I46" s="27" t="s">
        <v>47</v>
      </c>
      <c r="J46" s="27" t="s">
        <v>47</v>
      </c>
      <c r="K46" s="27" t="s">
        <v>47</v>
      </c>
      <c r="L46" s="27" t="s">
        <v>47</v>
      </c>
      <c r="M46" s="27" t="s">
        <v>47</v>
      </c>
      <c r="N46" s="27" t="s">
        <v>47</v>
      </c>
      <c r="O46" s="27" t="s">
        <v>47</v>
      </c>
      <c r="P46" s="27" t="s">
        <v>47</v>
      </c>
      <c r="Q46" s="27" t="s">
        <v>47</v>
      </c>
    </row>
    <row r="47" spans="1:17" s="25" customFormat="1" ht="12.75" x14ac:dyDescent="0.2">
      <c r="A47" s="9" t="s">
        <v>42</v>
      </c>
      <c r="B47" s="10">
        <v>3846721</v>
      </c>
      <c r="C47" s="10">
        <v>332660</v>
      </c>
      <c r="D47" s="10">
        <v>224096</v>
      </c>
      <c r="E47" s="10">
        <v>1834277</v>
      </c>
      <c r="F47" s="10">
        <v>24732</v>
      </c>
      <c r="G47" s="10">
        <v>30386</v>
      </c>
      <c r="H47" s="39" t="s">
        <v>47</v>
      </c>
      <c r="I47" s="10">
        <v>7744</v>
      </c>
      <c r="J47" s="39" t="s">
        <v>47</v>
      </c>
      <c r="K47" s="10">
        <v>37800</v>
      </c>
      <c r="L47" s="39" t="s">
        <v>47</v>
      </c>
      <c r="M47" s="10">
        <v>17225</v>
      </c>
      <c r="N47" s="10">
        <v>402992</v>
      </c>
      <c r="O47" s="10">
        <v>866398</v>
      </c>
      <c r="P47" s="63" t="s">
        <v>47</v>
      </c>
      <c r="Q47" s="10">
        <v>67473</v>
      </c>
    </row>
    <row r="48" spans="1:17" s="25" customFormat="1" ht="12.75" x14ac:dyDescent="0.2">
      <c r="A48" s="9" t="s">
        <v>4</v>
      </c>
      <c r="B48" s="23">
        <v>1</v>
      </c>
      <c r="C48" s="23">
        <v>2.4</v>
      </c>
      <c r="D48" s="23">
        <v>4</v>
      </c>
      <c r="E48" s="23">
        <v>1.5</v>
      </c>
      <c r="F48" s="23">
        <v>14.4</v>
      </c>
      <c r="G48" s="23">
        <v>32</v>
      </c>
      <c r="H48" s="40"/>
      <c r="I48" s="23">
        <v>23</v>
      </c>
      <c r="J48" s="40"/>
      <c r="K48" s="23">
        <v>10.3</v>
      </c>
      <c r="L48" s="40"/>
      <c r="M48" s="23">
        <v>18.600000000000001</v>
      </c>
      <c r="N48" s="23">
        <v>3.1</v>
      </c>
      <c r="O48" s="23">
        <v>2.7</v>
      </c>
      <c r="P48" s="40"/>
      <c r="Q48" s="23">
        <v>8.9</v>
      </c>
    </row>
    <row r="49" spans="1:17" s="25" customFormat="1" ht="12.75" x14ac:dyDescent="0.2">
      <c r="A49" s="9" t="s">
        <v>20</v>
      </c>
      <c r="B49" s="27" t="s">
        <v>47</v>
      </c>
      <c r="C49" s="27" t="s">
        <v>47</v>
      </c>
      <c r="D49" s="27" t="s">
        <v>47</v>
      </c>
      <c r="E49" s="27" t="s">
        <v>47</v>
      </c>
      <c r="F49" s="27" t="s">
        <v>47</v>
      </c>
      <c r="G49" s="27" t="s">
        <v>47</v>
      </c>
      <c r="H49" s="27" t="s">
        <v>47</v>
      </c>
      <c r="I49" s="27" t="s">
        <v>47</v>
      </c>
      <c r="J49" s="27" t="s">
        <v>47</v>
      </c>
      <c r="K49" s="27" t="s">
        <v>47</v>
      </c>
      <c r="L49" s="27" t="s">
        <v>47</v>
      </c>
      <c r="M49" s="27" t="s">
        <v>47</v>
      </c>
      <c r="N49" s="27" t="s">
        <v>47</v>
      </c>
      <c r="O49" s="27" t="s">
        <v>47</v>
      </c>
      <c r="P49" s="27" t="s">
        <v>47</v>
      </c>
      <c r="Q49" s="27" t="s">
        <v>47</v>
      </c>
    </row>
    <row r="50" spans="1:17" s="35" customFormat="1" ht="12.75" x14ac:dyDescent="0.2">
      <c r="A50" s="9" t="s">
        <v>21</v>
      </c>
      <c r="B50" s="27" t="s">
        <v>47</v>
      </c>
      <c r="C50" s="27" t="s">
        <v>47</v>
      </c>
      <c r="D50" s="27" t="s">
        <v>47</v>
      </c>
      <c r="E50" s="27" t="s">
        <v>47</v>
      </c>
      <c r="F50" s="27" t="s">
        <v>47</v>
      </c>
      <c r="G50" s="27" t="s">
        <v>47</v>
      </c>
      <c r="H50" s="27" t="s">
        <v>47</v>
      </c>
      <c r="I50" s="27" t="s">
        <v>47</v>
      </c>
      <c r="J50" s="27" t="s">
        <v>47</v>
      </c>
      <c r="K50" s="27" t="s">
        <v>47</v>
      </c>
      <c r="L50" s="27" t="s">
        <v>47</v>
      </c>
      <c r="M50" s="27" t="s">
        <v>47</v>
      </c>
      <c r="N50" s="27" t="s">
        <v>47</v>
      </c>
      <c r="O50" s="27" t="s">
        <v>47</v>
      </c>
      <c r="P50" s="27" t="s">
        <v>47</v>
      </c>
      <c r="Q50" s="27" t="s">
        <v>47</v>
      </c>
    </row>
    <row r="51" spans="1:17" s="35" customFormat="1" ht="12.75" x14ac:dyDescent="0.2">
      <c r="A51" s="9" t="s">
        <v>42</v>
      </c>
      <c r="B51" s="10">
        <v>3128069</v>
      </c>
      <c r="C51" s="10">
        <v>105376</v>
      </c>
      <c r="D51" s="10">
        <v>33937</v>
      </c>
      <c r="E51" s="10">
        <v>74753</v>
      </c>
      <c r="F51" s="10">
        <v>619458</v>
      </c>
      <c r="G51" s="10">
        <v>129127</v>
      </c>
      <c r="H51" s="10">
        <v>619721</v>
      </c>
      <c r="I51" s="10">
        <v>61505</v>
      </c>
      <c r="J51" s="10">
        <v>150366</v>
      </c>
      <c r="K51" s="10">
        <v>55281</v>
      </c>
      <c r="L51" s="10">
        <v>64657</v>
      </c>
      <c r="M51" s="10">
        <v>22294</v>
      </c>
      <c r="N51" s="10">
        <v>119896</v>
      </c>
      <c r="O51" s="10">
        <v>234048</v>
      </c>
      <c r="P51" s="10">
        <v>305276</v>
      </c>
      <c r="Q51" s="10">
        <v>532374</v>
      </c>
    </row>
    <row r="52" spans="1:17" s="35" customFormat="1" ht="12.75" x14ac:dyDescent="0.2">
      <c r="A52" s="9" t="s">
        <v>4</v>
      </c>
      <c r="B52" s="23">
        <v>1.1000000000000001</v>
      </c>
      <c r="C52" s="23">
        <v>5.0999999999999996</v>
      </c>
      <c r="D52" s="23">
        <v>6.7</v>
      </c>
      <c r="E52" s="23">
        <v>9.6</v>
      </c>
      <c r="F52" s="23">
        <v>3.2</v>
      </c>
      <c r="G52" s="23">
        <v>7</v>
      </c>
      <c r="H52" s="23">
        <v>3.6</v>
      </c>
      <c r="I52" s="23">
        <v>7</v>
      </c>
      <c r="J52" s="23">
        <v>6.7</v>
      </c>
      <c r="K52" s="23">
        <v>11.2</v>
      </c>
      <c r="L52" s="23">
        <v>8</v>
      </c>
      <c r="M52" s="23">
        <v>10.6</v>
      </c>
      <c r="N52" s="23">
        <v>3.3</v>
      </c>
      <c r="O52" s="23">
        <v>4</v>
      </c>
      <c r="P52" s="23">
        <v>6.8</v>
      </c>
      <c r="Q52" s="23">
        <v>3.1</v>
      </c>
    </row>
    <row r="53" spans="1:17" s="25" customFormat="1" ht="12.75" x14ac:dyDescent="0.2">
      <c r="A53" s="13" t="s">
        <v>22</v>
      </c>
      <c r="B53" s="27" t="s">
        <v>47</v>
      </c>
      <c r="C53" s="27" t="s">
        <v>47</v>
      </c>
      <c r="D53" s="27" t="s">
        <v>47</v>
      </c>
      <c r="E53" s="27" t="s">
        <v>47</v>
      </c>
      <c r="F53" s="27" t="s">
        <v>47</v>
      </c>
      <c r="G53" s="27" t="s">
        <v>47</v>
      </c>
      <c r="H53" s="27" t="s">
        <v>47</v>
      </c>
      <c r="I53" s="27" t="s">
        <v>47</v>
      </c>
      <c r="J53" s="27" t="s">
        <v>47</v>
      </c>
      <c r="K53" s="27" t="s">
        <v>47</v>
      </c>
      <c r="L53" s="27" t="s">
        <v>47</v>
      </c>
      <c r="M53" s="27" t="s">
        <v>47</v>
      </c>
      <c r="N53" s="27" t="s">
        <v>47</v>
      </c>
      <c r="O53" s="27" t="s">
        <v>47</v>
      </c>
      <c r="P53" s="27" t="s">
        <v>47</v>
      </c>
      <c r="Q53" s="27" t="s">
        <v>47</v>
      </c>
    </row>
    <row r="54" spans="1:17" s="25" customFormat="1" ht="12.75" x14ac:dyDescent="0.2">
      <c r="A54" s="13" t="s">
        <v>42</v>
      </c>
      <c r="B54" s="21">
        <v>780205</v>
      </c>
      <c r="C54" s="21">
        <v>71847</v>
      </c>
      <c r="D54" s="21">
        <v>16053</v>
      </c>
      <c r="E54" s="21">
        <v>4498</v>
      </c>
      <c r="F54" s="21">
        <v>444715</v>
      </c>
      <c r="G54" s="21">
        <v>38011</v>
      </c>
      <c r="H54" s="21">
        <v>56005</v>
      </c>
      <c r="I54" s="21">
        <v>3462</v>
      </c>
      <c r="J54" s="21">
        <v>3195</v>
      </c>
      <c r="K54" s="21">
        <v>2190</v>
      </c>
      <c r="L54" s="21">
        <v>52377</v>
      </c>
      <c r="M54" s="37" t="s">
        <v>47</v>
      </c>
      <c r="N54" s="21">
        <v>14059</v>
      </c>
      <c r="O54" s="21">
        <v>28152</v>
      </c>
      <c r="P54" s="21">
        <v>45613</v>
      </c>
      <c r="Q54" s="21">
        <v>0</v>
      </c>
    </row>
    <row r="55" spans="1:17" s="2" customFormat="1" ht="12.75" x14ac:dyDescent="0.2">
      <c r="A55" s="13" t="s">
        <v>4</v>
      </c>
      <c r="B55" s="27">
        <v>3.1</v>
      </c>
      <c r="C55" s="27">
        <v>9</v>
      </c>
      <c r="D55" s="27">
        <v>11.3</v>
      </c>
      <c r="E55" s="27">
        <v>35.799999999999997</v>
      </c>
      <c r="F55" s="27">
        <v>5</v>
      </c>
      <c r="G55" s="27">
        <v>13.2</v>
      </c>
      <c r="H55" s="27">
        <v>10.8</v>
      </c>
      <c r="I55" s="27">
        <v>32.4</v>
      </c>
      <c r="J55" s="27">
        <v>39.1</v>
      </c>
      <c r="K55" s="27">
        <v>23.7</v>
      </c>
      <c r="L55" s="27">
        <v>12.1</v>
      </c>
      <c r="M55" s="38"/>
      <c r="N55" s="27">
        <v>13.6</v>
      </c>
      <c r="O55" s="27">
        <v>13.1</v>
      </c>
      <c r="P55" s="27">
        <v>10.3</v>
      </c>
      <c r="Q55" s="27" t="s">
        <v>47</v>
      </c>
    </row>
    <row r="56" spans="1:17" s="24" customFormat="1" ht="12.75" x14ac:dyDescent="0.2">
      <c r="A56" s="13" t="s">
        <v>23</v>
      </c>
      <c r="B56" s="27" t="s">
        <v>47</v>
      </c>
      <c r="C56" s="27" t="s">
        <v>47</v>
      </c>
      <c r="D56" s="27" t="s">
        <v>47</v>
      </c>
      <c r="E56" s="27" t="s">
        <v>47</v>
      </c>
      <c r="F56" s="27" t="s">
        <v>47</v>
      </c>
      <c r="G56" s="27" t="s">
        <v>47</v>
      </c>
      <c r="H56" s="27" t="s">
        <v>47</v>
      </c>
      <c r="I56" s="27" t="s">
        <v>47</v>
      </c>
      <c r="J56" s="27" t="s">
        <v>47</v>
      </c>
      <c r="K56" s="27" t="s">
        <v>47</v>
      </c>
      <c r="L56" s="27" t="s">
        <v>47</v>
      </c>
      <c r="M56" s="27" t="s">
        <v>47</v>
      </c>
      <c r="N56" s="27" t="s">
        <v>47</v>
      </c>
      <c r="O56" s="27" t="s">
        <v>47</v>
      </c>
      <c r="P56" s="27" t="s">
        <v>47</v>
      </c>
      <c r="Q56" s="27" t="s">
        <v>47</v>
      </c>
    </row>
    <row r="57" spans="1:17" s="24" customFormat="1" ht="12.75" x14ac:dyDescent="0.2">
      <c r="A57" s="13" t="s">
        <v>42</v>
      </c>
      <c r="B57" s="21">
        <v>2347864</v>
      </c>
      <c r="C57" s="21">
        <v>33529</v>
      </c>
      <c r="D57" s="21">
        <v>17883</v>
      </c>
      <c r="E57" s="21">
        <v>70255</v>
      </c>
      <c r="F57" s="21">
        <v>174743</v>
      </c>
      <c r="G57" s="21">
        <v>91117</v>
      </c>
      <c r="H57" s="21">
        <v>563715</v>
      </c>
      <c r="I57" s="21">
        <v>58043</v>
      </c>
      <c r="J57" s="21">
        <v>147171</v>
      </c>
      <c r="K57" s="21">
        <v>53091</v>
      </c>
      <c r="L57" s="21">
        <v>12281</v>
      </c>
      <c r="M57" s="21">
        <v>22266</v>
      </c>
      <c r="N57" s="21">
        <v>105837</v>
      </c>
      <c r="O57" s="21">
        <v>205896</v>
      </c>
      <c r="P57" s="21">
        <v>259663</v>
      </c>
      <c r="Q57" s="21">
        <v>532374</v>
      </c>
    </row>
    <row r="58" spans="1:17" s="35" customFormat="1" ht="12.75" x14ac:dyDescent="0.2">
      <c r="A58" s="13" t="s">
        <v>4</v>
      </c>
      <c r="B58" s="27">
        <v>1.1000000000000001</v>
      </c>
      <c r="C58" s="27">
        <v>5.0999999999999996</v>
      </c>
      <c r="D58" s="27">
        <v>8.8000000000000007</v>
      </c>
      <c r="E58" s="27">
        <v>8.8000000000000007</v>
      </c>
      <c r="F58" s="27">
        <v>4.5</v>
      </c>
      <c r="G58" s="27">
        <v>7.8</v>
      </c>
      <c r="H58" s="27">
        <v>3.3</v>
      </c>
      <c r="I58" s="27">
        <v>6.3</v>
      </c>
      <c r="J58" s="27">
        <v>5.9</v>
      </c>
      <c r="K58" s="27">
        <v>10.1</v>
      </c>
      <c r="L58" s="27">
        <v>11.3</v>
      </c>
      <c r="M58" s="27">
        <v>9.3000000000000007</v>
      </c>
      <c r="N58" s="27">
        <v>3</v>
      </c>
      <c r="O58" s="27">
        <v>3.8</v>
      </c>
      <c r="P58" s="27">
        <v>6.9</v>
      </c>
      <c r="Q58" s="27">
        <v>2.6</v>
      </c>
    </row>
    <row r="59" spans="1:17" s="25" customFormat="1" ht="12.75" x14ac:dyDescent="0.2">
      <c r="A59" s="14" t="s">
        <v>24</v>
      </c>
      <c r="B59" s="27" t="s">
        <v>47</v>
      </c>
      <c r="C59" s="27" t="s">
        <v>47</v>
      </c>
      <c r="D59" s="27" t="s">
        <v>47</v>
      </c>
      <c r="E59" s="27" t="s">
        <v>47</v>
      </c>
      <c r="F59" s="27" t="s">
        <v>47</v>
      </c>
      <c r="G59" s="27" t="s">
        <v>47</v>
      </c>
      <c r="H59" s="27" t="s">
        <v>47</v>
      </c>
      <c r="I59" s="27" t="s">
        <v>47</v>
      </c>
      <c r="J59" s="27" t="s">
        <v>47</v>
      </c>
      <c r="K59" s="27" t="s">
        <v>47</v>
      </c>
      <c r="L59" s="27" t="s">
        <v>47</v>
      </c>
      <c r="M59" s="27" t="s">
        <v>47</v>
      </c>
      <c r="N59" s="27" t="s">
        <v>47</v>
      </c>
      <c r="O59" s="27" t="s">
        <v>47</v>
      </c>
      <c r="P59" s="27" t="s">
        <v>47</v>
      </c>
      <c r="Q59" s="27" t="s">
        <v>47</v>
      </c>
    </row>
    <row r="60" spans="1:17" s="26" customFormat="1" ht="12.75" x14ac:dyDescent="0.2">
      <c r="A60" s="14" t="s">
        <v>42</v>
      </c>
      <c r="B60" s="21">
        <v>1809769</v>
      </c>
      <c r="C60" s="21">
        <v>29600</v>
      </c>
      <c r="D60" s="21">
        <v>14089</v>
      </c>
      <c r="E60" s="21">
        <v>40874</v>
      </c>
      <c r="F60" s="21">
        <v>143744</v>
      </c>
      <c r="G60" s="21">
        <v>77908</v>
      </c>
      <c r="H60" s="21">
        <v>501857</v>
      </c>
      <c r="I60" s="21">
        <v>49900</v>
      </c>
      <c r="J60" s="21">
        <v>108735</v>
      </c>
      <c r="K60" s="21">
        <v>44423</v>
      </c>
      <c r="L60" s="21">
        <v>11361</v>
      </c>
      <c r="M60" s="21">
        <v>8699</v>
      </c>
      <c r="N60" s="21">
        <v>68554</v>
      </c>
      <c r="O60" s="21">
        <v>144770</v>
      </c>
      <c r="P60" s="21">
        <v>257955</v>
      </c>
      <c r="Q60" s="21">
        <v>307299</v>
      </c>
    </row>
    <row r="61" spans="1:17" s="25" customFormat="1" ht="12.75" x14ac:dyDescent="0.2">
      <c r="A61" s="14" t="s">
        <v>4</v>
      </c>
      <c r="B61" s="27">
        <v>1.3</v>
      </c>
      <c r="C61" s="27">
        <v>5.5</v>
      </c>
      <c r="D61" s="27">
        <v>9.6</v>
      </c>
      <c r="E61" s="27">
        <v>11.9</v>
      </c>
      <c r="F61" s="27">
        <v>4.9000000000000004</v>
      </c>
      <c r="G61" s="27">
        <v>7.1</v>
      </c>
      <c r="H61" s="27">
        <v>3.2</v>
      </c>
      <c r="I61" s="27">
        <v>7</v>
      </c>
      <c r="J61" s="27">
        <v>7.1</v>
      </c>
      <c r="K61" s="27">
        <v>11.1</v>
      </c>
      <c r="L61" s="27">
        <v>11.6</v>
      </c>
      <c r="M61" s="27">
        <v>13.1</v>
      </c>
      <c r="N61" s="27">
        <v>3.7</v>
      </c>
      <c r="O61" s="27">
        <v>4.7</v>
      </c>
      <c r="P61" s="27">
        <v>6.8</v>
      </c>
      <c r="Q61" s="27">
        <v>3.4</v>
      </c>
    </row>
    <row r="62" spans="1:17" s="25" customFormat="1" ht="12.75" x14ac:dyDescent="0.2">
      <c r="A62" s="14" t="s">
        <v>25</v>
      </c>
      <c r="B62" s="27" t="s">
        <v>47</v>
      </c>
      <c r="C62" s="27" t="s">
        <v>47</v>
      </c>
      <c r="D62" s="27" t="s">
        <v>47</v>
      </c>
      <c r="E62" s="27" t="s">
        <v>47</v>
      </c>
      <c r="F62" s="27" t="s">
        <v>47</v>
      </c>
      <c r="G62" s="27" t="s">
        <v>47</v>
      </c>
      <c r="H62" s="27" t="s">
        <v>47</v>
      </c>
      <c r="I62" s="27" t="s">
        <v>47</v>
      </c>
      <c r="J62" s="27" t="s">
        <v>47</v>
      </c>
      <c r="K62" s="27" t="s">
        <v>47</v>
      </c>
      <c r="L62" s="27" t="s">
        <v>47</v>
      </c>
      <c r="M62" s="27" t="s">
        <v>47</v>
      </c>
      <c r="N62" s="27" t="s">
        <v>47</v>
      </c>
      <c r="O62" s="27" t="s">
        <v>47</v>
      </c>
      <c r="P62" s="27" t="s">
        <v>47</v>
      </c>
      <c r="Q62" s="27" t="s">
        <v>47</v>
      </c>
    </row>
    <row r="63" spans="1:17" s="26" customFormat="1" ht="12.75" x14ac:dyDescent="0.2">
      <c r="A63" s="14" t="s">
        <v>42</v>
      </c>
      <c r="B63" s="21">
        <v>538095</v>
      </c>
      <c r="C63" s="21">
        <v>3929</v>
      </c>
      <c r="D63" s="21">
        <v>3794</v>
      </c>
      <c r="E63" s="21">
        <v>29381</v>
      </c>
      <c r="F63" s="21">
        <v>30999</v>
      </c>
      <c r="G63" s="37" t="s">
        <v>47</v>
      </c>
      <c r="H63" s="21">
        <v>61858</v>
      </c>
      <c r="I63" s="21">
        <v>8143</v>
      </c>
      <c r="J63" s="21">
        <v>38436</v>
      </c>
      <c r="K63" s="21">
        <v>8668</v>
      </c>
      <c r="L63" s="62" t="s">
        <v>47</v>
      </c>
      <c r="M63" s="21">
        <v>13567</v>
      </c>
      <c r="N63" s="21">
        <v>37283</v>
      </c>
      <c r="O63" s="21">
        <v>61126</v>
      </c>
      <c r="P63" s="62" t="s">
        <v>47</v>
      </c>
      <c r="Q63" s="21">
        <v>225075</v>
      </c>
    </row>
    <row r="64" spans="1:17" s="25" customFormat="1" ht="12.75" x14ac:dyDescent="0.2">
      <c r="A64" s="14" t="s">
        <v>4</v>
      </c>
      <c r="B64" s="27">
        <v>2.4</v>
      </c>
      <c r="C64" s="27">
        <v>13.5</v>
      </c>
      <c r="D64" s="27">
        <v>21.3</v>
      </c>
      <c r="E64" s="27">
        <v>12.9</v>
      </c>
      <c r="F64" s="27">
        <v>11</v>
      </c>
      <c r="G64" s="38"/>
      <c r="H64" s="27">
        <v>15</v>
      </c>
      <c r="I64" s="27">
        <v>12.6</v>
      </c>
      <c r="J64" s="27">
        <v>10.1</v>
      </c>
      <c r="K64" s="27">
        <v>23.1</v>
      </c>
      <c r="L64" s="62" t="s">
        <v>47</v>
      </c>
      <c r="M64" s="27">
        <v>13</v>
      </c>
      <c r="N64" s="27">
        <v>5.2</v>
      </c>
      <c r="O64" s="27">
        <v>6.2</v>
      </c>
      <c r="P64" s="62" t="s">
        <v>47</v>
      </c>
      <c r="Q64" s="27">
        <v>4</v>
      </c>
    </row>
    <row r="65" spans="1:17" s="6" customFormat="1" ht="12.75" x14ac:dyDescent="0.2">
      <c r="A65" s="9" t="s">
        <v>26</v>
      </c>
      <c r="B65" s="27" t="s">
        <v>47</v>
      </c>
      <c r="C65" s="27" t="s">
        <v>47</v>
      </c>
      <c r="D65" s="27" t="s">
        <v>47</v>
      </c>
      <c r="E65" s="27" t="s">
        <v>47</v>
      </c>
      <c r="F65" s="27" t="s">
        <v>47</v>
      </c>
      <c r="G65" s="27" t="s">
        <v>47</v>
      </c>
      <c r="H65" s="27" t="s">
        <v>47</v>
      </c>
      <c r="I65" s="27" t="s">
        <v>47</v>
      </c>
      <c r="J65" s="27" t="s">
        <v>47</v>
      </c>
      <c r="K65" s="27" t="s">
        <v>47</v>
      </c>
      <c r="L65" s="27" t="s">
        <v>47</v>
      </c>
      <c r="M65" s="27" t="s">
        <v>47</v>
      </c>
      <c r="N65" s="27" t="s">
        <v>47</v>
      </c>
      <c r="O65" s="27" t="s">
        <v>47</v>
      </c>
      <c r="P65" s="27" t="s">
        <v>47</v>
      </c>
      <c r="Q65" s="27" t="s">
        <v>47</v>
      </c>
    </row>
    <row r="66" spans="1:17" s="35" customFormat="1" ht="12.75" x14ac:dyDescent="0.2">
      <c r="A66" s="9" t="s">
        <v>27</v>
      </c>
      <c r="B66" s="27" t="s">
        <v>47</v>
      </c>
      <c r="C66" s="27" t="s">
        <v>47</v>
      </c>
      <c r="D66" s="27" t="s">
        <v>47</v>
      </c>
      <c r="E66" s="27" t="s">
        <v>47</v>
      </c>
      <c r="F66" s="27" t="s">
        <v>47</v>
      </c>
      <c r="G66" s="27" t="s">
        <v>47</v>
      </c>
      <c r="H66" s="27" t="s">
        <v>47</v>
      </c>
      <c r="I66" s="27" t="s">
        <v>47</v>
      </c>
      <c r="J66" s="27" t="s">
        <v>47</v>
      </c>
      <c r="K66" s="27" t="s">
        <v>47</v>
      </c>
      <c r="L66" s="27" t="s">
        <v>47</v>
      </c>
      <c r="M66" s="27" t="s">
        <v>47</v>
      </c>
      <c r="N66" s="27" t="s">
        <v>47</v>
      </c>
      <c r="O66" s="27" t="s">
        <v>47</v>
      </c>
      <c r="P66" s="27" t="s">
        <v>47</v>
      </c>
      <c r="Q66" s="27" t="s">
        <v>47</v>
      </c>
    </row>
    <row r="67" spans="1:17" s="35" customFormat="1" ht="12.75" x14ac:dyDescent="0.2">
      <c r="A67" s="9" t="s">
        <v>42</v>
      </c>
      <c r="B67" s="10">
        <v>192981</v>
      </c>
      <c r="C67" s="10">
        <v>118707</v>
      </c>
      <c r="D67" s="63" t="s">
        <v>47</v>
      </c>
      <c r="E67" s="41">
        <v>0</v>
      </c>
      <c r="F67" s="10">
        <v>27663</v>
      </c>
      <c r="G67" s="63" t="s">
        <v>47</v>
      </c>
      <c r="H67" s="63" t="s">
        <v>47</v>
      </c>
      <c r="I67" s="10">
        <v>0</v>
      </c>
      <c r="J67" s="10">
        <v>0</v>
      </c>
      <c r="K67" s="63" t="s">
        <v>47</v>
      </c>
      <c r="L67" s="10">
        <v>37377</v>
      </c>
      <c r="M67" s="10">
        <v>0</v>
      </c>
      <c r="N67" s="63" t="s">
        <v>47</v>
      </c>
      <c r="O67" s="10">
        <v>0</v>
      </c>
      <c r="P67" s="63" t="s">
        <v>47</v>
      </c>
      <c r="Q67" s="10">
        <v>0</v>
      </c>
    </row>
    <row r="68" spans="1:17" s="35" customFormat="1" ht="12.75" x14ac:dyDescent="0.2">
      <c r="A68" s="9" t="s">
        <v>4</v>
      </c>
      <c r="B68" s="23">
        <v>9.1999999999999993</v>
      </c>
      <c r="C68" s="23">
        <v>13.2</v>
      </c>
      <c r="D68" s="63" t="s">
        <v>47</v>
      </c>
      <c r="E68" s="63" t="s">
        <v>47</v>
      </c>
      <c r="F68" s="23">
        <v>13.6</v>
      </c>
      <c r="G68" s="63" t="s">
        <v>47</v>
      </c>
      <c r="H68" s="63" t="s">
        <v>47</v>
      </c>
      <c r="I68" s="63" t="s">
        <v>47</v>
      </c>
      <c r="J68" s="63" t="s">
        <v>47</v>
      </c>
      <c r="K68" s="63" t="s">
        <v>47</v>
      </c>
      <c r="L68" s="23">
        <v>12</v>
      </c>
      <c r="M68" s="63" t="s">
        <v>47</v>
      </c>
      <c r="N68" s="27" t="s">
        <v>47</v>
      </c>
      <c r="O68" s="27" t="s">
        <v>47</v>
      </c>
      <c r="P68" s="27" t="s">
        <v>47</v>
      </c>
      <c r="Q68" s="27" t="s">
        <v>47</v>
      </c>
    </row>
    <row r="69" spans="1:17" s="35" customFormat="1" ht="12.75" x14ac:dyDescent="0.2">
      <c r="A69" s="13" t="s">
        <v>28</v>
      </c>
      <c r="B69" s="27" t="s">
        <v>47</v>
      </c>
      <c r="C69" s="27" t="s">
        <v>47</v>
      </c>
      <c r="D69" s="27" t="s">
        <v>47</v>
      </c>
      <c r="E69" s="27" t="s">
        <v>47</v>
      </c>
      <c r="F69" s="27" t="s">
        <v>47</v>
      </c>
      <c r="G69" s="61" t="s">
        <v>47</v>
      </c>
      <c r="H69" s="61" t="s">
        <v>47</v>
      </c>
      <c r="I69" s="27" t="s">
        <v>47</v>
      </c>
      <c r="J69" s="27" t="s">
        <v>47</v>
      </c>
      <c r="K69" s="27" t="s">
        <v>47</v>
      </c>
      <c r="L69" s="27" t="s">
        <v>47</v>
      </c>
      <c r="M69" s="27" t="s">
        <v>47</v>
      </c>
      <c r="N69" s="27" t="s">
        <v>47</v>
      </c>
      <c r="O69" s="27" t="s">
        <v>47</v>
      </c>
      <c r="P69" s="27" t="s">
        <v>47</v>
      </c>
      <c r="Q69" s="27" t="s">
        <v>47</v>
      </c>
    </row>
    <row r="70" spans="1:17" s="6" customFormat="1" ht="12.75" x14ac:dyDescent="0.2">
      <c r="A70" s="13" t="s">
        <v>42</v>
      </c>
      <c r="B70" s="21">
        <v>86810</v>
      </c>
      <c r="C70" s="21">
        <v>61870</v>
      </c>
      <c r="D70" s="64" t="s">
        <v>47</v>
      </c>
      <c r="E70" s="34">
        <v>0</v>
      </c>
      <c r="F70" s="21">
        <v>20481</v>
      </c>
      <c r="G70" s="64" t="s">
        <v>47</v>
      </c>
      <c r="H70" s="64" t="s">
        <v>47</v>
      </c>
      <c r="I70" s="21">
        <v>0</v>
      </c>
      <c r="J70" s="21">
        <v>0</v>
      </c>
      <c r="K70" s="29" t="s">
        <v>47</v>
      </c>
      <c r="L70" s="21">
        <v>3589</v>
      </c>
      <c r="M70" s="21">
        <v>0</v>
      </c>
      <c r="N70" s="64" t="s">
        <v>47</v>
      </c>
      <c r="O70" s="21">
        <v>0</v>
      </c>
      <c r="P70" s="64" t="s">
        <v>47</v>
      </c>
      <c r="Q70" s="64" t="s">
        <v>47</v>
      </c>
    </row>
    <row r="71" spans="1:17" s="35" customFormat="1" ht="12.75" x14ac:dyDescent="0.2">
      <c r="A71" s="13" t="s">
        <v>4</v>
      </c>
      <c r="B71" s="27">
        <v>13.7</v>
      </c>
      <c r="C71" s="27">
        <v>18.899999999999999</v>
      </c>
      <c r="D71" s="27" t="s">
        <v>47</v>
      </c>
      <c r="E71" s="27" t="s">
        <v>47</v>
      </c>
      <c r="F71" s="27">
        <v>13</v>
      </c>
      <c r="G71" s="27" t="s">
        <v>47</v>
      </c>
      <c r="H71" s="27" t="s">
        <v>47</v>
      </c>
      <c r="I71" s="27" t="s">
        <v>47</v>
      </c>
      <c r="J71" s="27" t="s">
        <v>47</v>
      </c>
      <c r="K71" s="27" t="s">
        <v>47</v>
      </c>
      <c r="L71" s="27">
        <v>29.2</v>
      </c>
      <c r="M71" s="27" t="s">
        <v>47</v>
      </c>
      <c r="N71" s="27" t="s">
        <v>47</v>
      </c>
      <c r="O71" s="27" t="s">
        <v>47</v>
      </c>
      <c r="P71" s="27" t="s">
        <v>47</v>
      </c>
      <c r="Q71" s="27" t="s">
        <v>47</v>
      </c>
    </row>
    <row r="72" spans="1:17" s="35" customFormat="1" ht="12.75" x14ac:dyDescent="0.2">
      <c r="A72" s="13" t="s">
        <v>29</v>
      </c>
      <c r="B72" s="27" t="s">
        <v>47</v>
      </c>
      <c r="C72" s="27" t="s">
        <v>47</v>
      </c>
      <c r="D72" s="27" t="s">
        <v>47</v>
      </c>
      <c r="E72" s="27" t="s">
        <v>47</v>
      </c>
      <c r="F72" s="27" t="s">
        <v>47</v>
      </c>
      <c r="G72" s="27" t="s">
        <v>47</v>
      </c>
      <c r="H72" s="27" t="s">
        <v>47</v>
      </c>
      <c r="I72" s="27" t="s">
        <v>47</v>
      </c>
      <c r="J72" s="27" t="s">
        <v>47</v>
      </c>
      <c r="K72" s="27" t="s">
        <v>47</v>
      </c>
      <c r="L72" s="27" t="s">
        <v>47</v>
      </c>
      <c r="M72" s="27" t="s">
        <v>47</v>
      </c>
      <c r="N72" s="27" t="s">
        <v>47</v>
      </c>
      <c r="O72" s="27" t="s">
        <v>47</v>
      </c>
      <c r="P72" s="27" t="s">
        <v>47</v>
      </c>
      <c r="Q72" s="27" t="s">
        <v>47</v>
      </c>
    </row>
    <row r="73" spans="1:17" s="35" customFormat="1" ht="12.75" x14ac:dyDescent="0.2">
      <c r="A73" s="13" t="s">
        <v>42</v>
      </c>
      <c r="B73" s="21">
        <v>106170</v>
      </c>
      <c r="C73" s="21">
        <v>56837</v>
      </c>
      <c r="D73" s="64" t="s">
        <v>47</v>
      </c>
      <c r="E73" s="34">
        <v>0</v>
      </c>
      <c r="F73" s="66" t="s">
        <v>47</v>
      </c>
      <c r="G73" s="21">
        <v>0</v>
      </c>
      <c r="H73" s="29" t="s">
        <v>47</v>
      </c>
      <c r="I73" s="21">
        <v>0</v>
      </c>
      <c r="J73" s="21">
        <v>0</v>
      </c>
      <c r="K73" s="29" t="s">
        <v>47</v>
      </c>
      <c r="L73" s="21">
        <v>33789</v>
      </c>
      <c r="M73" s="21">
        <v>0</v>
      </c>
      <c r="N73" s="64" t="s">
        <v>47</v>
      </c>
      <c r="O73" s="21">
        <v>0</v>
      </c>
      <c r="P73" s="64" t="s">
        <v>47</v>
      </c>
      <c r="Q73" s="21">
        <v>0</v>
      </c>
    </row>
    <row r="74" spans="1:17" s="35" customFormat="1" ht="12.75" x14ac:dyDescent="0.2">
      <c r="A74" s="13" t="s">
        <v>4</v>
      </c>
      <c r="B74" s="27">
        <v>11.2</v>
      </c>
      <c r="C74" s="27">
        <v>13</v>
      </c>
      <c r="D74" s="27" t="s">
        <v>47</v>
      </c>
      <c r="E74" s="27" t="s">
        <v>47</v>
      </c>
      <c r="F74" s="27" t="s">
        <v>47</v>
      </c>
      <c r="G74" s="27" t="s">
        <v>47</v>
      </c>
      <c r="H74" s="27" t="s">
        <v>47</v>
      </c>
      <c r="I74" s="27" t="s">
        <v>47</v>
      </c>
      <c r="J74" s="27" t="s">
        <v>47</v>
      </c>
      <c r="K74" s="27" t="s">
        <v>47</v>
      </c>
      <c r="L74" s="27">
        <v>14.9</v>
      </c>
      <c r="M74" s="27" t="s">
        <v>47</v>
      </c>
      <c r="N74" s="27" t="s">
        <v>47</v>
      </c>
      <c r="O74" s="27" t="s">
        <v>47</v>
      </c>
      <c r="P74" s="27" t="s">
        <v>47</v>
      </c>
      <c r="Q74" s="27" t="s">
        <v>47</v>
      </c>
    </row>
    <row r="75" spans="1:17" s="35" customFormat="1" ht="12.75" x14ac:dyDescent="0.2">
      <c r="A75" s="9" t="s">
        <v>30</v>
      </c>
      <c r="B75" s="27" t="s">
        <v>47</v>
      </c>
      <c r="C75" s="27" t="s">
        <v>47</v>
      </c>
      <c r="D75" s="27" t="s">
        <v>47</v>
      </c>
      <c r="E75" s="27" t="s">
        <v>47</v>
      </c>
      <c r="F75" s="27" t="s">
        <v>47</v>
      </c>
      <c r="G75" s="27" t="s">
        <v>47</v>
      </c>
      <c r="H75" s="27" t="s">
        <v>47</v>
      </c>
      <c r="I75" s="27" t="s">
        <v>47</v>
      </c>
      <c r="J75" s="27" t="s">
        <v>47</v>
      </c>
      <c r="K75" s="27" t="s">
        <v>47</v>
      </c>
      <c r="L75" s="27" t="s">
        <v>47</v>
      </c>
      <c r="M75" s="27" t="s">
        <v>47</v>
      </c>
      <c r="N75" s="27" t="s">
        <v>47</v>
      </c>
      <c r="O75" s="27" t="s">
        <v>47</v>
      </c>
      <c r="P75" s="27" t="s">
        <v>47</v>
      </c>
      <c r="Q75" s="27" t="s">
        <v>47</v>
      </c>
    </row>
    <row r="76" spans="1:17" s="35" customFormat="1" ht="12.75" x14ac:dyDescent="0.2">
      <c r="A76" s="9" t="s">
        <v>31</v>
      </c>
      <c r="B76" s="27" t="s">
        <v>47</v>
      </c>
      <c r="C76" s="27" t="s">
        <v>47</v>
      </c>
      <c r="D76" s="27" t="s">
        <v>47</v>
      </c>
      <c r="E76" s="27" t="s">
        <v>47</v>
      </c>
      <c r="F76" s="27" t="s">
        <v>47</v>
      </c>
      <c r="G76" s="27" t="s">
        <v>47</v>
      </c>
      <c r="H76" s="27" t="s">
        <v>47</v>
      </c>
      <c r="I76" s="27" t="s">
        <v>47</v>
      </c>
      <c r="J76" s="27" t="s">
        <v>47</v>
      </c>
      <c r="K76" s="27" t="s">
        <v>47</v>
      </c>
      <c r="L76" s="27" t="s">
        <v>47</v>
      </c>
      <c r="M76" s="27" t="s">
        <v>47</v>
      </c>
      <c r="N76" s="27" t="s">
        <v>47</v>
      </c>
      <c r="O76" s="27" t="s">
        <v>47</v>
      </c>
      <c r="P76" s="27" t="s">
        <v>47</v>
      </c>
      <c r="Q76" s="27" t="s">
        <v>47</v>
      </c>
    </row>
    <row r="77" spans="1:17" s="35" customFormat="1" ht="12.75" x14ac:dyDescent="0.2">
      <c r="A77" s="9" t="s">
        <v>42</v>
      </c>
      <c r="B77" s="10">
        <v>1223638</v>
      </c>
      <c r="C77" s="10">
        <v>1012106</v>
      </c>
      <c r="D77" s="10">
        <v>61829</v>
      </c>
      <c r="E77" s="63" t="s">
        <v>47</v>
      </c>
      <c r="F77" s="10">
        <v>41744</v>
      </c>
      <c r="G77" s="63" t="s">
        <v>47</v>
      </c>
      <c r="H77" s="39" t="s">
        <v>47</v>
      </c>
      <c r="I77" s="39" t="s">
        <v>47</v>
      </c>
      <c r="J77" s="10">
        <v>0</v>
      </c>
      <c r="K77" s="63" t="s">
        <v>47</v>
      </c>
      <c r="L77" s="63" t="s">
        <v>47</v>
      </c>
      <c r="M77" s="63" t="s">
        <v>47</v>
      </c>
      <c r="N77" s="10">
        <v>41846</v>
      </c>
      <c r="O77" s="63" t="s">
        <v>47</v>
      </c>
      <c r="P77" s="63" t="s">
        <v>47</v>
      </c>
      <c r="Q77" s="63" t="s">
        <v>47</v>
      </c>
    </row>
    <row r="78" spans="1:17" s="35" customFormat="1" ht="12.75" x14ac:dyDescent="0.2">
      <c r="A78" s="9" t="s">
        <v>4</v>
      </c>
      <c r="B78" s="23">
        <v>2.9</v>
      </c>
      <c r="C78" s="23">
        <v>2.1</v>
      </c>
      <c r="D78" s="23">
        <v>14.1</v>
      </c>
      <c r="E78" s="63" t="s">
        <v>47</v>
      </c>
      <c r="F78" s="23">
        <v>32.1</v>
      </c>
      <c r="G78" s="40"/>
      <c r="H78" s="40"/>
      <c r="I78" s="40"/>
      <c r="J78" s="23"/>
      <c r="K78" s="63" t="s">
        <v>47</v>
      </c>
      <c r="L78" s="63" t="s">
        <v>47</v>
      </c>
      <c r="M78" s="63" t="s">
        <v>47</v>
      </c>
      <c r="N78" s="23">
        <v>14.6</v>
      </c>
      <c r="O78" s="63" t="s">
        <v>47</v>
      </c>
      <c r="P78" s="63" t="s">
        <v>47</v>
      </c>
      <c r="Q78" s="63" t="s">
        <v>47</v>
      </c>
    </row>
    <row r="79" spans="1:17" s="35" customFormat="1" ht="12.75" x14ac:dyDescent="0.2">
      <c r="A79" s="13" t="s">
        <v>32</v>
      </c>
      <c r="B79" s="27" t="s">
        <v>47</v>
      </c>
      <c r="C79" s="27" t="s">
        <v>47</v>
      </c>
      <c r="D79" s="27" t="s">
        <v>47</v>
      </c>
      <c r="E79" s="27" t="s">
        <v>47</v>
      </c>
      <c r="F79" s="27" t="s">
        <v>47</v>
      </c>
      <c r="G79" s="27" t="s">
        <v>47</v>
      </c>
      <c r="H79" s="27" t="s">
        <v>47</v>
      </c>
      <c r="I79" s="27" t="s">
        <v>47</v>
      </c>
      <c r="J79" s="27" t="s">
        <v>47</v>
      </c>
      <c r="K79" s="27" t="s">
        <v>47</v>
      </c>
      <c r="L79" s="27" t="s">
        <v>47</v>
      </c>
      <c r="M79" s="27" t="s">
        <v>47</v>
      </c>
      <c r="N79" s="27" t="s">
        <v>47</v>
      </c>
      <c r="O79" s="27" t="s">
        <v>47</v>
      </c>
      <c r="P79" s="27" t="s">
        <v>47</v>
      </c>
      <c r="Q79" s="27" t="s">
        <v>47</v>
      </c>
    </row>
    <row r="80" spans="1:17" s="35" customFormat="1" ht="12.75" x14ac:dyDescent="0.2">
      <c r="A80" s="13" t="s">
        <v>42</v>
      </c>
      <c r="B80" s="21">
        <v>889837</v>
      </c>
      <c r="C80" s="21">
        <v>793693</v>
      </c>
      <c r="D80" s="21">
        <v>55169</v>
      </c>
      <c r="E80" s="66" t="s">
        <v>47</v>
      </c>
      <c r="F80" s="21">
        <v>17554</v>
      </c>
      <c r="G80" s="21">
        <v>0</v>
      </c>
      <c r="H80" s="28" t="s">
        <v>47</v>
      </c>
      <c r="I80" s="28" t="s">
        <v>47</v>
      </c>
      <c r="J80" s="21">
        <v>0</v>
      </c>
      <c r="K80" s="66" t="s">
        <v>47</v>
      </c>
      <c r="L80" s="66" t="s">
        <v>47</v>
      </c>
      <c r="M80" s="21">
        <v>0</v>
      </c>
      <c r="N80" s="21">
        <v>9512</v>
      </c>
      <c r="O80" s="66" t="s">
        <v>47</v>
      </c>
      <c r="P80" s="66" t="s">
        <v>47</v>
      </c>
      <c r="Q80" s="21">
        <v>0</v>
      </c>
    </row>
    <row r="81" spans="1:17" s="35" customFormat="1" ht="12.75" x14ac:dyDescent="0.2">
      <c r="A81" s="13" t="s">
        <v>4</v>
      </c>
      <c r="B81" s="27">
        <v>2.6</v>
      </c>
      <c r="C81" s="27">
        <v>2.6</v>
      </c>
      <c r="D81" s="27">
        <v>16.899999999999999</v>
      </c>
      <c r="E81" s="66" t="s">
        <v>47</v>
      </c>
      <c r="F81" s="27">
        <v>18.7</v>
      </c>
      <c r="G81" s="27" t="s">
        <v>47</v>
      </c>
      <c r="H81" s="27" t="s">
        <v>47</v>
      </c>
      <c r="I81" s="27" t="s">
        <v>47</v>
      </c>
      <c r="J81" s="27" t="s">
        <v>47</v>
      </c>
      <c r="K81" s="27" t="s">
        <v>47</v>
      </c>
      <c r="L81" s="27" t="s">
        <v>47</v>
      </c>
      <c r="M81" s="27" t="s">
        <v>47</v>
      </c>
      <c r="N81" s="27">
        <v>27.6</v>
      </c>
      <c r="O81" s="27" t="s">
        <v>47</v>
      </c>
      <c r="P81" s="27" t="s">
        <v>47</v>
      </c>
      <c r="Q81" s="27" t="s">
        <v>47</v>
      </c>
    </row>
    <row r="82" spans="1:17" s="35" customFormat="1" ht="12.75" x14ac:dyDescent="0.2">
      <c r="A82" s="13" t="s">
        <v>33</v>
      </c>
      <c r="B82" s="27" t="s">
        <v>47</v>
      </c>
      <c r="C82" s="27" t="s">
        <v>47</v>
      </c>
      <c r="D82" s="27" t="s">
        <v>47</v>
      </c>
      <c r="E82" s="27" t="s">
        <v>47</v>
      </c>
      <c r="F82" s="27" t="s">
        <v>47</v>
      </c>
      <c r="G82" s="27" t="s">
        <v>47</v>
      </c>
      <c r="H82" s="27" t="s">
        <v>47</v>
      </c>
      <c r="I82" s="27" t="s">
        <v>47</v>
      </c>
      <c r="J82" s="27" t="s">
        <v>47</v>
      </c>
      <c r="K82" s="27" t="s">
        <v>47</v>
      </c>
      <c r="L82" s="27" t="s">
        <v>47</v>
      </c>
      <c r="M82" s="27" t="s">
        <v>47</v>
      </c>
      <c r="N82" s="27" t="s">
        <v>47</v>
      </c>
      <c r="O82" s="27" t="s">
        <v>47</v>
      </c>
      <c r="P82" s="27" t="s">
        <v>47</v>
      </c>
      <c r="Q82" s="27" t="s">
        <v>47</v>
      </c>
    </row>
    <row r="83" spans="1:17" s="35" customFormat="1" ht="12.75" x14ac:dyDescent="0.2">
      <c r="A83" s="13" t="s">
        <v>42</v>
      </c>
      <c r="B83" s="21">
        <v>88634</v>
      </c>
      <c r="C83" s="21">
        <v>70218</v>
      </c>
      <c r="D83" s="66" t="s">
        <v>47</v>
      </c>
      <c r="E83" s="21">
        <v>0</v>
      </c>
      <c r="F83" s="21">
        <v>2917</v>
      </c>
      <c r="G83" s="66" t="s">
        <v>47</v>
      </c>
      <c r="H83" s="66" t="s">
        <v>47</v>
      </c>
      <c r="I83" s="66" t="s">
        <v>47</v>
      </c>
      <c r="J83" s="21">
        <v>0</v>
      </c>
      <c r="K83" s="66" t="s">
        <v>47</v>
      </c>
      <c r="L83" s="66" t="s">
        <v>47</v>
      </c>
      <c r="M83" s="66" t="s">
        <v>47</v>
      </c>
      <c r="N83" s="21">
        <v>10066</v>
      </c>
      <c r="O83" s="21">
        <v>0</v>
      </c>
      <c r="P83" s="21">
        <v>0</v>
      </c>
      <c r="Q83" s="66" t="s">
        <v>47</v>
      </c>
    </row>
    <row r="84" spans="1:17" s="35" customFormat="1" ht="12.75" x14ac:dyDescent="0.2">
      <c r="A84" s="13" t="s">
        <v>4</v>
      </c>
      <c r="B84" s="27">
        <v>6.5</v>
      </c>
      <c r="C84" s="27">
        <v>7</v>
      </c>
      <c r="D84" s="27" t="s">
        <v>47</v>
      </c>
      <c r="E84" s="27" t="s">
        <v>47</v>
      </c>
      <c r="F84" s="27">
        <v>28.1</v>
      </c>
      <c r="G84" s="27" t="s">
        <v>47</v>
      </c>
      <c r="H84" s="27" t="s">
        <v>47</v>
      </c>
      <c r="I84" s="27" t="s">
        <v>47</v>
      </c>
      <c r="J84" s="27" t="s">
        <v>47</v>
      </c>
      <c r="K84" s="27" t="s">
        <v>47</v>
      </c>
      <c r="L84" s="27" t="s">
        <v>47</v>
      </c>
      <c r="M84" s="27" t="s">
        <v>47</v>
      </c>
      <c r="N84" s="27">
        <v>16.8</v>
      </c>
      <c r="O84" s="27" t="s">
        <v>47</v>
      </c>
      <c r="P84" s="27" t="s">
        <v>47</v>
      </c>
      <c r="Q84" s="27" t="s">
        <v>47</v>
      </c>
    </row>
    <row r="85" spans="1:17" s="35" customFormat="1" ht="12.75" x14ac:dyDescent="0.2">
      <c r="A85" s="13" t="s">
        <v>34</v>
      </c>
      <c r="B85" s="27" t="s">
        <v>47</v>
      </c>
      <c r="C85" s="27" t="s">
        <v>47</v>
      </c>
      <c r="D85" s="27" t="s">
        <v>47</v>
      </c>
      <c r="E85" s="27" t="s">
        <v>47</v>
      </c>
      <c r="F85" s="27" t="s">
        <v>47</v>
      </c>
      <c r="G85" s="27" t="s">
        <v>47</v>
      </c>
      <c r="H85" s="27" t="s">
        <v>47</v>
      </c>
      <c r="I85" s="27" t="s">
        <v>47</v>
      </c>
      <c r="J85" s="27" t="s">
        <v>47</v>
      </c>
      <c r="K85" s="27" t="s">
        <v>47</v>
      </c>
      <c r="L85" s="27" t="s">
        <v>47</v>
      </c>
      <c r="M85" s="27" t="s">
        <v>47</v>
      </c>
      <c r="N85" s="27" t="s">
        <v>47</v>
      </c>
      <c r="O85" s="27" t="s">
        <v>47</v>
      </c>
      <c r="P85" s="27" t="s">
        <v>47</v>
      </c>
      <c r="Q85" s="27" t="s">
        <v>47</v>
      </c>
    </row>
    <row r="86" spans="1:17" s="35" customFormat="1" ht="12.75" x14ac:dyDescent="0.2">
      <c r="A86" s="13" t="s">
        <v>42</v>
      </c>
      <c r="B86" s="21">
        <v>152443</v>
      </c>
      <c r="C86" s="21">
        <v>126753</v>
      </c>
      <c r="D86" s="66" t="s">
        <v>47</v>
      </c>
      <c r="E86" s="66" t="s">
        <v>47</v>
      </c>
      <c r="F86" s="66" t="s">
        <v>47</v>
      </c>
      <c r="G86" s="21">
        <v>0</v>
      </c>
      <c r="H86" s="66" t="s">
        <v>47</v>
      </c>
      <c r="I86" s="21">
        <v>0</v>
      </c>
      <c r="J86" s="21">
        <v>0</v>
      </c>
      <c r="K86" s="66" t="s">
        <v>47</v>
      </c>
      <c r="L86" s="66" t="s">
        <v>47</v>
      </c>
      <c r="M86" s="21">
        <v>0</v>
      </c>
      <c r="N86" s="21">
        <v>13761</v>
      </c>
      <c r="O86" s="21">
        <v>0</v>
      </c>
      <c r="P86" s="21">
        <v>0</v>
      </c>
      <c r="Q86" s="21">
        <v>0</v>
      </c>
    </row>
    <row r="87" spans="1:17" s="35" customFormat="1" ht="12.75" x14ac:dyDescent="0.2">
      <c r="A87" s="13" t="s">
        <v>4</v>
      </c>
      <c r="B87" s="27">
        <v>5.5</v>
      </c>
      <c r="C87" s="27">
        <v>5.7</v>
      </c>
      <c r="D87" s="27" t="s">
        <v>47</v>
      </c>
      <c r="E87" s="27" t="s">
        <v>47</v>
      </c>
      <c r="F87" s="27" t="s">
        <v>47</v>
      </c>
      <c r="G87" s="27" t="s">
        <v>47</v>
      </c>
      <c r="H87" s="27" t="s">
        <v>47</v>
      </c>
      <c r="I87" s="27" t="s">
        <v>47</v>
      </c>
      <c r="J87" s="27" t="s">
        <v>47</v>
      </c>
      <c r="K87" s="27" t="s">
        <v>47</v>
      </c>
      <c r="L87" s="27" t="s">
        <v>47</v>
      </c>
      <c r="M87" s="27" t="s">
        <v>47</v>
      </c>
      <c r="N87" s="27">
        <v>28.8</v>
      </c>
      <c r="O87" s="27" t="s">
        <v>47</v>
      </c>
      <c r="P87" s="27" t="s">
        <v>47</v>
      </c>
      <c r="Q87" s="27" t="s">
        <v>47</v>
      </c>
    </row>
    <row r="88" spans="1:17" s="35" customFormat="1" ht="12.75" x14ac:dyDescent="0.2">
      <c r="A88" s="13" t="s">
        <v>35</v>
      </c>
      <c r="B88" s="27" t="s">
        <v>47</v>
      </c>
      <c r="C88" s="27" t="s">
        <v>47</v>
      </c>
      <c r="D88" s="27" t="s">
        <v>47</v>
      </c>
      <c r="E88" s="27" t="s">
        <v>47</v>
      </c>
      <c r="F88" s="27" t="s">
        <v>47</v>
      </c>
      <c r="G88" s="27" t="s">
        <v>47</v>
      </c>
      <c r="H88" s="27" t="s">
        <v>47</v>
      </c>
      <c r="I88" s="27" t="s">
        <v>47</v>
      </c>
      <c r="J88" s="27" t="s">
        <v>47</v>
      </c>
      <c r="K88" s="27" t="s">
        <v>47</v>
      </c>
      <c r="L88" s="27" t="s">
        <v>47</v>
      </c>
      <c r="M88" s="27" t="s">
        <v>47</v>
      </c>
      <c r="N88" s="27" t="s">
        <v>47</v>
      </c>
      <c r="O88" s="27" t="s">
        <v>47</v>
      </c>
      <c r="P88" s="27" t="s">
        <v>47</v>
      </c>
      <c r="Q88" s="27" t="s">
        <v>47</v>
      </c>
    </row>
    <row r="89" spans="1:17" s="35" customFormat="1" ht="12.75" x14ac:dyDescent="0.2">
      <c r="A89" s="13" t="s">
        <v>42</v>
      </c>
      <c r="B89" s="21">
        <v>92724</v>
      </c>
      <c r="C89" s="21">
        <v>21442</v>
      </c>
      <c r="D89" s="21">
        <v>5010</v>
      </c>
      <c r="E89" s="66" t="s">
        <v>47</v>
      </c>
      <c r="F89" s="21">
        <v>16766</v>
      </c>
      <c r="G89" s="21">
        <v>9605</v>
      </c>
      <c r="H89" s="21">
        <v>5138</v>
      </c>
      <c r="I89" s="66" t="s">
        <v>47</v>
      </c>
      <c r="J89" s="21">
        <v>0</v>
      </c>
      <c r="K89" s="66" t="s">
        <v>47</v>
      </c>
      <c r="L89" s="66" t="s">
        <v>47</v>
      </c>
      <c r="M89" s="21">
        <v>0</v>
      </c>
      <c r="N89" s="21">
        <v>8507</v>
      </c>
      <c r="O89" s="28" t="s">
        <v>47</v>
      </c>
      <c r="P89" s="28" t="s">
        <v>47</v>
      </c>
      <c r="Q89" s="28" t="s">
        <v>47</v>
      </c>
    </row>
    <row r="90" spans="1:17" s="35" customFormat="1" ht="12.75" x14ac:dyDescent="0.2">
      <c r="A90" s="13" t="s">
        <v>4</v>
      </c>
      <c r="B90" s="27">
        <v>11.4</v>
      </c>
      <c r="C90" s="27">
        <v>7</v>
      </c>
      <c r="D90" s="27">
        <v>17.5</v>
      </c>
      <c r="E90" s="27" t="s">
        <v>47</v>
      </c>
      <c r="F90" s="27">
        <v>31.8</v>
      </c>
      <c r="G90" s="27">
        <v>31.2</v>
      </c>
      <c r="H90" s="27">
        <v>39.799999999999997</v>
      </c>
      <c r="I90" s="27" t="s">
        <v>47</v>
      </c>
      <c r="J90" s="27" t="s">
        <v>47</v>
      </c>
      <c r="K90" s="27" t="s">
        <v>47</v>
      </c>
      <c r="L90" s="27" t="s">
        <v>47</v>
      </c>
      <c r="M90" s="27" t="s">
        <v>47</v>
      </c>
      <c r="N90" s="27">
        <v>14.4</v>
      </c>
      <c r="O90" s="27" t="s">
        <v>47</v>
      </c>
      <c r="P90" s="27" t="s">
        <v>47</v>
      </c>
      <c r="Q90" s="27" t="s">
        <v>47</v>
      </c>
    </row>
    <row r="91" spans="1:17" s="35" customFormat="1" ht="12.75" x14ac:dyDescent="0.2">
      <c r="A91" s="15"/>
      <c r="B91" s="27" t="s">
        <v>47</v>
      </c>
      <c r="C91" s="27" t="s">
        <v>47</v>
      </c>
      <c r="D91" s="27" t="s">
        <v>47</v>
      </c>
      <c r="E91" s="27" t="s">
        <v>47</v>
      </c>
      <c r="F91" s="27" t="s">
        <v>47</v>
      </c>
      <c r="G91" s="27" t="s">
        <v>47</v>
      </c>
      <c r="H91" s="27" t="s">
        <v>47</v>
      </c>
      <c r="I91" s="27" t="s">
        <v>47</v>
      </c>
      <c r="J91" s="27" t="s">
        <v>47</v>
      </c>
      <c r="K91" s="27" t="s">
        <v>47</v>
      </c>
      <c r="L91" s="27" t="s">
        <v>47</v>
      </c>
      <c r="M91" s="27" t="s">
        <v>47</v>
      </c>
      <c r="N91" s="27" t="s">
        <v>47</v>
      </c>
      <c r="O91" s="27" t="s">
        <v>47</v>
      </c>
      <c r="P91" s="27" t="s">
        <v>47</v>
      </c>
      <c r="Q91" s="27" t="s">
        <v>47</v>
      </c>
    </row>
    <row r="92" spans="1:17" s="35" customFormat="1" ht="12.75" x14ac:dyDescent="0.2">
      <c r="A92" s="9" t="s">
        <v>36</v>
      </c>
      <c r="B92" s="27" t="s">
        <v>47</v>
      </c>
      <c r="C92" s="27" t="s">
        <v>47</v>
      </c>
      <c r="D92" s="27" t="s">
        <v>47</v>
      </c>
      <c r="E92" s="27" t="s">
        <v>47</v>
      </c>
      <c r="F92" s="27" t="s">
        <v>47</v>
      </c>
      <c r="G92" s="27" t="s">
        <v>47</v>
      </c>
      <c r="H92" s="27" t="s">
        <v>47</v>
      </c>
      <c r="I92" s="27" t="s">
        <v>47</v>
      </c>
      <c r="J92" s="27" t="s">
        <v>47</v>
      </c>
      <c r="K92" s="27" t="s">
        <v>47</v>
      </c>
      <c r="L92" s="27" t="s">
        <v>47</v>
      </c>
      <c r="M92" s="27" t="s">
        <v>47</v>
      </c>
      <c r="N92" s="27" t="s">
        <v>47</v>
      </c>
      <c r="O92" s="27" t="s">
        <v>47</v>
      </c>
      <c r="P92" s="27" t="s">
        <v>47</v>
      </c>
      <c r="Q92" s="27" t="s">
        <v>47</v>
      </c>
    </row>
    <row r="93" spans="1:17" s="35" customFormat="1" ht="12.75" x14ac:dyDescent="0.2">
      <c r="A93" s="9" t="s">
        <v>42</v>
      </c>
      <c r="B93" s="10">
        <v>186627</v>
      </c>
      <c r="C93" s="10">
        <v>114803</v>
      </c>
      <c r="D93" s="10">
        <v>3445</v>
      </c>
      <c r="E93" s="10">
        <v>468</v>
      </c>
      <c r="F93" s="10">
        <v>59360</v>
      </c>
      <c r="G93" s="36" t="s">
        <v>47</v>
      </c>
      <c r="H93" s="10">
        <v>1356</v>
      </c>
      <c r="I93" s="10">
        <v>0</v>
      </c>
      <c r="J93" s="10">
        <v>0</v>
      </c>
      <c r="K93" s="65" t="s">
        <v>47</v>
      </c>
      <c r="L93" s="10">
        <v>328</v>
      </c>
      <c r="M93" s="65" t="s">
        <v>47</v>
      </c>
      <c r="N93" s="10">
        <v>5663</v>
      </c>
      <c r="O93" s="65" t="s">
        <v>47</v>
      </c>
      <c r="P93" s="65" t="s">
        <v>47</v>
      </c>
      <c r="Q93" s="10">
        <v>0</v>
      </c>
    </row>
    <row r="94" spans="1:17" s="35" customFormat="1" ht="12.75" x14ac:dyDescent="0.2">
      <c r="A94" s="9" t="s">
        <v>4</v>
      </c>
      <c r="B94" s="23">
        <v>2.7</v>
      </c>
      <c r="C94" s="23">
        <v>2.1</v>
      </c>
      <c r="D94" s="23">
        <v>11.8</v>
      </c>
      <c r="E94" s="23">
        <v>37.200000000000003</v>
      </c>
      <c r="F94" s="23">
        <v>7.7</v>
      </c>
      <c r="G94" s="27" t="s">
        <v>47</v>
      </c>
      <c r="H94" s="23">
        <v>23.1</v>
      </c>
      <c r="I94" s="27" t="s">
        <v>47</v>
      </c>
      <c r="J94" s="27" t="s">
        <v>47</v>
      </c>
      <c r="K94" s="27" t="s">
        <v>47</v>
      </c>
      <c r="L94" s="23">
        <v>28.7</v>
      </c>
      <c r="M94" s="27" t="s">
        <v>47</v>
      </c>
      <c r="N94" s="23">
        <v>14.2</v>
      </c>
      <c r="O94" s="27" t="s">
        <v>47</v>
      </c>
      <c r="P94" s="27" t="s">
        <v>47</v>
      </c>
      <c r="Q94" s="27" t="s">
        <v>47</v>
      </c>
    </row>
    <row r="95" spans="1:17" s="35" customFormat="1" ht="12.75" x14ac:dyDescent="0.2">
      <c r="A95" s="16" t="s">
        <v>37</v>
      </c>
      <c r="B95" s="27" t="s">
        <v>47</v>
      </c>
      <c r="C95" s="27" t="s">
        <v>47</v>
      </c>
      <c r="D95" s="27" t="s">
        <v>47</v>
      </c>
      <c r="E95" s="27" t="s">
        <v>47</v>
      </c>
      <c r="F95" s="27" t="s">
        <v>47</v>
      </c>
      <c r="G95" s="27" t="s">
        <v>47</v>
      </c>
      <c r="H95" s="27" t="s">
        <v>47</v>
      </c>
      <c r="I95" s="27" t="s">
        <v>47</v>
      </c>
      <c r="J95" s="27" t="s">
        <v>47</v>
      </c>
      <c r="K95" s="27" t="s">
        <v>47</v>
      </c>
      <c r="L95" s="27" t="s">
        <v>47</v>
      </c>
      <c r="M95" s="27" t="s">
        <v>47</v>
      </c>
      <c r="N95" s="27" t="s">
        <v>47</v>
      </c>
      <c r="O95" s="27" t="s">
        <v>47</v>
      </c>
      <c r="P95" s="27" t="s">
        <v>47</v>
      </c>
      <c r="Q95" s="27" t="s">
        <v>47</v>
      </c>
    </row>
    <row r="96" spans="1:17" s="35" customFormat="1" ht="12.75" x14ac:dyDescent="0.2">
      <c r="A96" s="16" t="s">
        <v>42</v>
      </c>
      <c r="B96" s="21">
        <v>24833264</v>
      </c>
      <c r="C96" s="21">
        <v>7868484</v>
      </c>
      <c r="D96" s="21">
        <v>1778840</v>
      </c>
      <c r="E96" s="21">
        <v>2551078</v>
      </c>
      <c r="F96" s="21">
        <v>4885521</v>
      </c>
      <c r="G96" s="21">
        <v>868701</v>
      </c>
      <c r="H96" s="21">
        <v>1433525</v>
      </c>
      <c r="I96" s="21">
        <v>158731</v>
      </c>
      <c r="J96" s="21">
        <v>150554</v>
      </c>
      <c r="K96" s="21">
        <v>428750</v>
      </c>
      <c r="L96" s="21">
        <v>167177</v>
      </c>
      <c r="M96" s="21">
        <v>97637</v>
      </c>
      <c r="N96" s="21">
        <v>944749</v>
      </c>
      <c r="O96" s="21">
        <v>2371199</v>
      </c>
      <c r="P96" s="21">
        <v>374591</v>
      </c>
      <c r="Q96" s="21">
        <v>753727</v>
      </c>
    </row>
    <row r="97" spans="1:17" s="35" customFormat="1" ht="12.75" x14ac:dyDescent="0.2">
      <c r="A97" s="16" t="s">
        <v>4</v>
      </c>
      <c r="B97" s="27">
        <v>1</v>
      </c>
      <c r="C97" s="27">
        <v>1.2</v>
      </c>
      <c r="D97" s="27">
        <v>2.4</v>
      </c>
      <c r="E97" s="27">
        <v>3.3</v>
      </c>
      <c r="F97" s="27">
        <v>3.1</v>
      </c>
      <c r="G97" s="27">
        <v>6.8</v>
      </c>
      <c r="H97" s="27">
        <v>5.4</v>
      </c>
      <c r="I97" s="27">
        <v>10.8</v>
      </c>
      <c r="J97" s="27">
        <v>15.8</v>
      </c>
      <c r="K97" s="27">
        <v>14</v>
      </c>
      <c r="L97" s="27">
        <v>9</v>
      </c>
      <c r="M97" s="27">
        <v>15.6</v>
      </c>
      <c r="N97" s="27">
        <v>3.7</v>
      </c>
      <c r="O97" s="27">
        <v>4.3</v>
      </c>
      <c r="P97" s="27">
        <v>13.4</v>
      </c>
      <c r="Q97" s="27">
        <v>6.5</v>
      </c>
    </row>
    <row r="98" spans="1:17" x14ac:dyDescent="0.25">
      <c r="A98" s="18" t="s">
        <v>38</v>
      </c>
    </row>
    <row r="99" spans="1:17" ht="23.25" x14ac:dyDescent="0.25">
      <c r="A99" s="55" t="s">
        <v>39</v>
      </c>
    </row>
    <row r="100" spans="1:17" ht="45.75" x14ac:dyDescent="0.25">
      <c r="A100" s="55" t="s">
        <v>40</v>
      </c>
    </row>
    <row r="101" spans="1:17" ht="79.5" x14ac:dyDescent="0.25">
      <c r="A101" s="56" t="s">
        <v>41</v>
      </c>
    </row>
    <row r="102" spans="1:17" ht="68.25" x14ac:dyDescent="0.25">
      <c r="A102" s="56" t="s">
        <v>43</v>
      </c>
    </row>
    <row r="103" spans="1:17" x14ac:dyDescent="0.25">
      <c r="A103" s="19"/>
    </row>
  </sheetData>
  <pageMargins left="0.7" right="0.7" top="0.75" bottom="0.75" header="0.3" footer="0.3"/>
  <pageSetup scale="58" orientation="landscape" r:id="rId1"/>
  <headerFooter>
    <oddFooter>&amp;C&amp;"Arial,Regular"&amp;10 Page 3 - &amp;P</oddFooter>
  </headerFooter>
  <rowBreaks count="3" manualBreakCount="3">
    <brk id="28" max="16383" man="1"/>
    <brk id="48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45"/>
  <sheetViews>
    <sheetView zoomScaleNormal="100" workbookViewId="0">
      <selection activeCell="D18" sqref="D18"/>
    </sheetView>
  </sheetViews>
  <sheetFormatPr defaultColWidth="9.140625" defaultRowHeight="15" x14ac:dyDescent="0.25"/>
  <cols>
    <col min="1" max="1" width="22.7109375" style="3" customWidth="1"/>
    <col min="2" max="2" width="20.7109375" style="32" customWidth="1"/>
    <col min="3" max="3" width="20.7109375" style="4" customWidth="1"/>
    <col min="4" max="4" width="20.7109375" style="32" customWidth="1"/>
    <col min="5" max="5" width="20.7109375" style="4" customWidth="1"/>
    <col min="6" max="6" width="20.7109375" style="32" customWidth="1"/>
    <col min="7" max="7" width="20.7109375" style="4" customWidth="1"/>
    <col min="8" max="16384" width="9.140625" style="3"/>
  </cols>
  <sheetData>
    <row r="1" spans="1:8" s="53" customFormat="1" ht="102.75" x14ac:dyDescent="0.25">
      <c r="A1" s="52" t="s">
        <v>73</v>
      </c>
      <c r="C1" s="52"/>
      <c r="D1" s="52"/>
      <c r="E1" s="52"/>
      <c r="F1" s="54"/>
      <c r="G1" s="54"/>
    </row>
    <row r="2" spans="1:8" s="15" customFormat="1" ht="25.5" x14ac:dyDescent="0.2">
      <c r="A2" s="46" t="s">
        <v>0</v>
      </c>
      <c r="B2" s="47" t="s">
        <v>65</v>
      </c>
      <c r="C2" s="48" t="s">
        <v>66</v>
      </c>
      <c r="D2" s="47" t="s">
        <v>67</v>
      </c>
      <c r="E2" s="48" t="s">
        <v>68</v>
      </c>
      <c r="F2" s="47" t="s">
        <v>69</v>
      </c>
      <c r="G2" s="48" t="s">
        <v>70</v>
      </c>
      <c r="H2" s="49"/>
    </row>
    <row r="3" spans="1:8" s="6" customFormat="1" ht="12.75" x14ac:dyDescent="0.2">
      <c r="A3" s="6" t="s">
        <v>1</v>
      </c>
      <c r="B3" s="25" t="s">
        <v>47</v>
      </c>
      <c r="C3" s="24" t="s">
        <v>47</v>
      </c>
      <c r="D3" s="25" t="s">
        <v>47</v>
      </c>
      <c r="E3" s="24" t="s">
        <v>47</v>
      </c>
      <c r="F3" s="25" t="s">
        <v>47</v>
      </c>
      <c r="G3" s="24" t="s">
        <v>47</v>
      </c>
    </row>
    <row r="4" spans="1:8" s="6" customFormat="1" ht="12.75" x14ac:dyDescent="0.2">
      <c r="A4" s="33" t="s">
        <v>6</v>
      </c>
      <c r="B4" s="6" t="s">
        <v>47</v>
      </c>
      <c r="C4" s="6" t="s">
        <v>47</v>
      </c>
      <c r="D4" s="6" t="s">
        <v>47</v>
      </c>
      <c r="E4" s="6" t="s">
        <v>47</v>
      </c>
      <c r="F4" s="6" t="s">
        <v>47</v>
      </c>
      <c r="G4" s="16" t="s">
        <v>47</v>
      </c>
    </row>
    <row r="5" spans="1:8" s="6" customFormat="1" ht="12.75" x14ac:dyDescent="0.2">
      <c r="A5" s="30" t="s">
        <v>9</v>
      </c>
      <c r="B5" s="25">
        <v>81155</v>
      </c>
      <c r="C5" s="24">
        <v>32.700000000000003</v>
      </c>
      <c r="D5" s="25">
        <v>312561</v>
      </c>
      <c r="E5" s="24">
        <v>16.399999999999999</v>
      </c>
      <c r="F5" s="25">
        <v>0</v>
      </c>
      <c r="G5" s="24" t="s">
        <v>47</v>
      </c>
    </row>
    <row r="6" spans="1:8" s="6" customFormat="1" ht="12.75" x14ac:dyDescent="0.2">
      <c r="A6" s="30" t="s">
        <v>10</v>
      </c>
      <c r="B6" s="25">
        <v>478771</v>
      </c>
      <c r="C6" s="24">
        <v>9.5</v>
      </c>
      <c r="D6" s="25">
        <v>1918529</v>
      </c>
      <c r="E6" s="24">
        <v>7.1</v>
      </c>
      <c r="F6" s="25">
        <v>0</v>
      </c>
      <c r="G6" s="24" t="s">
        <v>47</v>
      </c>
    </row>
    <row r="7" spans="1:8" s="6" customFormat="1" ht="12.75" x14ac:dyDescent="0.2">
      <c r="A7" s="30" t="s">
        <v>8</v>
      </c>
      <c r="B7" s="25">
        <v>559927</v>
      </c>
      <c r="C7" s="24">
        <v>9.5</v>
      </c>
      <c r="D7" s="25">
        <v>2231089</v>
      </c>
      <c r="E7" s="24">
        <v>6.7</v>
      </c>
      <c r="F7" s="25">
        <v>0</v>
      </c>
      <c r="G7" s="24" t="s">
        <v>47</v>
      </c>
    </row>
    <row r="8" spans="1:8" s="6" customFormat="1" ht="12.75" x14ac:dyDescent="0.2">
      <c r="A8" s="30" t="s">
        <v>12</v>
      </c>
      <c r="B8" s="25">
        <v>27663</v>
      </c>
      <c r="C8" s="24">
        <v>27.7</v>
      </c>
      <c r="D8" s="25">
        <v>185815</v>
      </c>
      <c r="E8" s="24">
        <v>10.9</v>
      </c>
      <c r="F8" s="25">
        <v>0</v>
      </c>
      <c r="G8" s="24" t="s">
        <v>47</v>
      </c>
    </row>
    <row r="9" spans="1:8" s="6" customFormat="1" ht="12.75" x14ac:dyDescent="0.2">
      <c r="A9" s="30" t="s">
        <v>13</v>
      </c>
      <c r="B9" s="25">
        <v>55007</v>
      </c>
      <c r="C9" s="24">
        <v>10.4</v>
      </c>
      <c r="D9" s="25">
        <v>55728</v>
      </c>
      <c r="E9" s="24">
        <v>14.1</v>
      </c>
      <c r="F9" s="25">
        <v>0</v>
      </c>
      <c r="G9" s="24" t="s">
        <v>47</v>
      </c>
    </row>
    <row r="10" spans="1:8" s="6" customFormat="1" ht="12.75" x14ac:dyDescent="0.2">
      <c r="A10" s="30" t="s">
        <v>11</v>
      </c>
      <c r="B10" s="25">
        <v>82671</v>
      </c>
      <c r="C10" s="24">
        <v>11.9</v>
      </c>
      <c r="D10" s="25">
        <v>241543</v>
      </c>
      <c r="E10" s="24">
        <v>8.8000000000000007</v>
      </c>
      <c r="F10" s="25">
        <v>0</v>
      </c>
      <c r="G10" s="24" t="s">
        <v>47</v>
      </c>
    </row>
    <row r="11" spans="1:8" s="6" customFormat="1" ht="12.75" x14ac:dyDescent="0.2">
      <c r="A11" s="31" t="s">
        <v>7</v>
      </c>
      <c r="B11" s="25">
        <v>642598</v>
      </c>
      <c r="C11" s="24">
        <v>7.9</v>
      </c>
      <c r="D11" s="25">
        <v>2472632</v>
      </c>
      <c r="E11" s="24">
        <v>5.6</v>
      </c>
      <c r="F11" s="25">
        <v>0</v>
      </c>
      <c r="G11" s="24" t="s">
        <v>47</v>
      </c>
    </row>
    <row r="12" spans="1:8" s="6" customFormat="1" ht="12.75" x14ac:dyDescent="0.2">
      <c r="A12" s="31" t="s">
        <v>14</v>
      </c>
      <c r="B12" s="25" t="s">
        <v>47</v>
      </c>
      <c r="C12" s="24" t="s">
        <v>47</v>
      </c>
      <c r="D12" s="25" t="s">
        <v>47</v>
      </c>
      <c r="E12" s="24" t="s">
        <v>47</v>
      </c>
      <c r="F12" s="25" t="s">
        <v>47</v>
      </c>
      <c r="G12" s="24" t="s">
        <v>47</v>
      </c>
    </row>
    <row r="13" spans="1:8" s="6" customFormat="1" ht="12.75" x14ac:dyDescent="0.2">
      <c r="A13" s="30" t="s">
        <v>8</v>
      </c>
      <c r="B13" s="25">
        <v>49598</v>
      </c>
      <c r="C13" s="24">
        <v>8.6999999999999993</v>
      </c>
      <c r="D13" s="25">
        <v>68446</v>
      </c>
      <c r="E13" s="24">
        <v>9.8000000000000007</v>
      </c>
      <c r="F13" s="25">
        <v>7242</v>
      </c>
      <c r="G13" s="24">
        <v>26</v>
      </c>
    </row>
    <row r="14" spans="1:8" s="6" customFormat="1" ht="12.75" x14ac:dyDescent="0.2">
      <c r="A14" s="30" t="s">
        <v>16</v>
      </c>
      <c r="B14" s="25">
        <v>98377</v>
      </c>
      <c r="C14" s="24">
        <v>7.2</v>
      </c>
      <c r="D14" s="25">
        <v>99027</v>
      </c>
      <c r="E14" s="24">
        <v>8.6</v>
      </c>
      <c r="F14" s="25">
        <v>5110</v>
      </c>
      <c r="G14" s="24">
        <v>23.4</v>
      </c>
    </row>
    <row r="15" spans="1:8" s="6" customFormat="1" ht="12.75" x14ac:dyDescent="0.2">
      <c r="A15" s="30" t="s">
        <v>17</v>
      </c>
      <c r="B15" s="25">
        <v>198527</v>
      </c>
      <c r="C15" s="24">
        <v>10.4</v>
      </c>
      <c r="D15" s="25">
        <v>49740</v>
      </c>
      <c r="E15" s="24">
        <v>12</v>
      </c>
      <c r="F15" s="25">
        <v>2953</v>
      </c>
      <c r="G15" s="24">
        <v>30.2</v>
      </c>
    </row>
    <row r="16" spans="1:8" s="6" customFormat="1" ht="12.75" x14ac:dyDescent="0.2">
      <c r="A16" s="30" t="s">
        <v>11</v>
      </c>
      <c r="B16" s="25">
        <v>296904</v>
      </c>
      <c r="C16" s="24">
        <v>8.4</v>
      </c>
      <c r="D16" s="25">
        <v>148766</v>
      </c>
      <c r="E16" s="24">
        <v>7.1</v>
      </c>
      <c r="F16" s="25">
        <v>8064</v>
      </c>
      <c r="G16" s="24">
        <v>18.899999999999999</v>
      </c>
    </row>
    <row r="17" spans="1:7" s="6" customFormat="1" ht="12.75" x14ac:dyDescent="0.2">
      <c r="A17" s="31" t="s">
        <v>15</v>
      </c>
      <c r="B17" s="25">
        <v>346502</v>
      </c>
      <c r="C17" s="24">
        <v>7</v>
      </c>
      <c r="D17" s="25">
        <v>217212</v>
      </c>
      <c r="E17" s="24">
        <v>5.7</v>
      </c>
      <c r="F17" s="25">
        <v>15305</v>
      </c>
      <c r="G17" s="24">
        <v>16.100000000000001</v>
      </c>
    </row>
    <row r="18" spans="1:7" s="6" customFormat="1" ht="12.75" x14ac:dyDescent="0.2">
      <c r="A18" s="31" t="s">
        <v>18</v>
      </c>
      <c r="B18" s="25" t="s">
        <v>47</v>
      </c>
      <c r="C18" s="24" t="s">
        <v>47</v>
      </c>
      <c r="D18" s="25" t="s">
        <v>47</v>
      </c>
      <c r="E18" s="24" t="s">
        <v>47</v>
      </c>
      <c r="F18" s="25" t="s">
        <v>47</v>
      </c>
      <c r="G18" s="24" t="s">
        <v>47</v>
      </c>
    </row>
    <row r="19" spans="1:7" s="6" customFormat="1" ht="12.75" x14ac:dyDescent="0.2">
      <c r="A19" s="31" t="s">
        <v>19</v>
      </c>
      <c r="B19" s="25">
        <v>70074</v>
      </c>
      <c r="C19" s="24">
        <v>8.1999999999999993</v>
      </c>
      <c r="D19" s="25">
        <v>382682</v>
      </c>
      <c r="E19" s="24">
        <v>4</v>
      </c>
      <c r="F19" s="25">
        <v>408438</v>
      </c>
      <c r="G19" s="24">
        <v>4.3</v>
      </c>
    </row>
    <row r="20" spans="1:7" s="6" customFormat="1" ht="12.75" x14ac:dyDescent="0.2">
      <c r="A20" s="6" t="s">
        <v>2</v>
      </c>
      <c r="B20" s="25">
        <v>1059173</v>
      </c>
      <c r="C20" s="24">
        <v>7</v>
      </c>
      <c r="D20" s="25">
        <v>3072527</v>
      </c>
      <c r="E20" s="24">
        <v>3.9</v>
      </c>
      <c r="F20" s="25">
        <v>423743</v>
      </c>
      <c r="G20" s="24">
        <v>10.1</v>
      </c>
    </row>
    <row r="21" spans="1:7" s="6" customFormat="1" ht="12.75" x14ac:dyDescent="0.2">
      <c r="A21" s="6" t="s">
        <v>20</v>
      </c>
      <c r="B21" s="25" t="s">
        <v>47</v>
      </c>
      <c r="C21" s="24" t="s">
        <v>47</v>
      </c>
      <c r="D21" s="25" t="s">
        <v>47</v>
      </c>
      <c r="E21" s="24" t="s">
        <v>47</v>
      </c>
      <c r="F21" s="25" t="s">
        <v>47</v>
      </c>
      <c r="G21" s="24" t="s">
        <v>47</v>
      </c>
    </row>
    <row r="22" spans="1:7" s="6" customFormat="1" ht="12.75" x14ac:dyDescent="0.2">
      <c r="A22" s="31" t="s">
        <v>22</v>
      </c>
      <c r="B22" s="25">
        <v>30155</v>
      </c>
      <c r="C22" s="24">
        <v>14</v>
      </c>
      <c r="D22" s="25">
        <v>153829</v>
      </c>
      <c r="E22" s="24">
        <v>9.4</v>
      </c>
      <c r="F22" s="25">
        <v>0</v>
      </c>
      <c r="G22" s="24"/>
    </row>
    <row r="23" spans="1:7" s="6" customFormat="1" ht="12.75" x14ac:dyDescent="0.2">
      <c r="A23" s="30" t="s">
        <v>24</v>
      </c>
      <c r="B23" s="25">
        <v>538194</v>
      </c>
      <c r="C23" s="24">
        <v>3</v>
      </c>
      <c r="D23" s="25">
        <v>135751</v>
      </c>
      <c r="E23" s="24">
        <v>6.7</v>
      </c>
      <c r="F23" s="25">
        <v>14629</v>
      </c>
      <c r="G23" s="24">
        <v>12.3</v>
      </c>
    </row>
    <row r="24" spans="1:7" s="6" customFormat="1" ht="12.75" x14ac:dyDescent="0.2">
      <c r="A24" s="30" t="s">
        <v>25</v>
      </c>
      <c r="B24" s="25">
        <v>109941</v>
      </c>
      <c r="C24" s="24">
        <v>9</v>
      </c>
      <c r="D24" s="25">
        <v>14761</v>
      </c>
      <c r="E24" s="24">
        <v>17.5</v>
      </c>
      <c r="F24" s="25">
        <v>6685</v>
      </c>
      <c r="G24" s="24">
        <v>21.3</v>
      </c>
    </row>
    <row r="25" spans="1:7" s="6" customFormat="1" ht="12.75" x14ac:dyDescent="0.2">
      <c r="A25" s="31" t="s">
        <v>23</v>
      </c>
      <c r="B25" s="25">
        <v>648135</v>
      </c>
      <c r="C25" s="24">
        <v>2.9</v>
      </c>
      <c r="D25" s="25">
        <v>150513</v>
      </c>
      <c r="E25" s="24">
        <v>6.4</v>
      </c>
      <c r="F25" s="25">
        <v>21314</v>
      </c>
      <c r="G25" s="24">
        <v>10.7</v>
      </c>
    </row>
    <row r="26" spans="1:7" s="6" customFormat="1" ht="12.75" x14ac:dyDescent="0.2">
      <c r="A26" s="6" t="s">
        <v>21</v>
      </c>
      <c r="B26" s="25">
        <v>678290</v>
      </c>
      <c r="C26" s="24">
        <v>3.3</v>
      </c>
      <c r="D26" s="25">
        <v>304341</v>
      </c>
      <c r="E26" s="24">
        <v>5.0999999999999996</v>
      </c>
      <c r="F26" s="25">
        <v>21314</v>
      </c>
      <c r="G26" s="24">
        <v>12.3</v>
      </c>
    </row>
    <row r="27" spans="1:7" s="6" customFormat="1" ht="12.75" x14ac:dyDescent="0.2">
      <c r="A27" s="6" t="s">
        <v>26</v>
      </c>
      <c r="B27" s="25" t="s">
        <v>47</v>
      </c>
      <c r="C27" s="24" t="s">
        <v>47</v>
      </c>
      <c r="D27" s="25" t="s">
        <v>47</v>
      </c>
      <c r="E27" s="24" t="s">
        <v>47</v>
      </c>
      <c r="F27" s="66" t="s">
        <v>47</v>
      </c>
      <c r="G27" s="24" t="s">
        <v>47</v>
      </c>
    </row>
    <row r="28" spans="1:7" s="6" customFormat="1" ht="12.75" x14ac:dyDescent="0.2">
      <c r="A28" s="31" t="s">
        <v>28</v>
      </c>
      <c r="B28" s="25">
        <v>4465</v>
      </c>
      <c r="C28" s="24">
        <v>24.5</v>
      </c>
      <c r="D28" s="64" t="s">
        <v>47</v>
      </c>
      <c r="E28" s="64" t="s">
        <v>47</v>
      </c>
      <c r="F28" s="25">
        <v>0</v>
      </c>
      <c r="G28" s="24" t="s">
        <v>47</v>
      </c>
    </row>
    <row r="29" spans="1:7" s="6" customFormat="1" ht="12.75" x14ac:dyDescent="0.2">
      <c r="A29" s="31" t="s">
        <v>29</v>
      </c>
      <c r="B29" s="25">
        <v>0</v>
      </c>
      <c r="C29" s="24" t="s">
        <v>47</v>
      </c>
      <c r="D29" s="64" t="s">
        <v>47</v>
      </c>
      <c r="E29" s="64" t="s">
        <v>47</v>
      </c>
      <c r="F29" s="25">
        <v>0</v>
      </c>
      <c r="G29" s="24" t="s">
        <v>47</v>
      </c>
    </row>
    <row r="30" spans="1:7" s="6" customFormat="1" ht="12.75" x14ac:dyDescent="0.2">
      <c r="A30" s="6" t="s">
        <v>27</v>
      </c>
      <c r="B30" s="25">
        <v>4465</v>
      </c>
      <c r="C30" s="24">
        <v>30.5</v>
      </c>
      <c r="D30" s="25">
        <v>11516</v>
      </c>
      <c r="E30" s="24">
        <v>26</v>
      </c>
      <c r="F30" s="25">
        <v>0</v>
      </c>
      <c r="G30" s="24" t="s">
        <v>47</v>
      </c>
    </row>
    <row r="31" spans="1:7" s="6" customFormat="1" ht="12.75" x14ac:dyDescent="0.2">
      <c r="A31" s="6" t="s">
        <v>30</v>
      </c>
      <c r="B31" s="25" t="s">
        <v>47</v>
      </c>
      <c r="C31" s="24" t="s">
        <v>47</v>
      </c>
      <c r="D31" s="25" t="s">
        <v>47</v>
      </c>
      <c r="E31" s="24" t="s">
        <v>47</v>
      </c>
      <c r="F31" s="25" t="s">
        <v>47</v>
      </c>
      <c r="G31" s="24" t="s">
        <v>47</v>
      </c>
    </row>
    <row r="32" spans="1:7" s="6" customFormat="1" ht="12.75" x14ac:dyDescent="0.2">
      <c r="A32" s="31" t="s">
        <v>32</v>
      </c>
      <c r="B32" s="64" t="s">
        <v>47</v>
      </c>
      <c r="C32" s="64" t="s">
        <v>47</v>
      </c>
      <c r="D32" s="64" t="s">
        <v>47</v>
      </c>
      <c r="E32" s="64" t="s">
        <v>47</v>
      </c>
      <c r="F32" s="25">
        <v>0</v>
      </c>
      <c r="G32" s="24" t="s">
        <v>47</v>
      </c>
    </row>
    <row r="33" spans="1:16345" s="6" customFormat="1" ht="12.75" x14ac:dyDescent="0.2">
      <c r="A33" s="31" t="s">
        <v>33</v>
      </c>
      <c r="B33" s="64" t="s">
        <v>47</v>
      </c>
      <c r="C33" s="64" t="s">
        <v>47</v>
      </c>
      <c r="D33" s="64" t="s">
        <v>47</v>
      </c>
      <c r="E33" s="64" t="s">
        <v>47</v>
      </c>
      <c r="F33" s="25">
        <v>0</v>
      </c>
      <c r="G33" s="24" t="s">
        <v>47</v>
      </c>
    </row>
    <row r="34" spans="1:16345" s="6" customFormat="1" ht="12.75" x14ac:dyDescent="0.2">
      <c r="A34" s="31" t="s">
        <v>44</v>
      </c>
      <c r="B34" s="64" t="s">
        <v>47</v>
      </c>
      <c r="C34" s="64" t="s">
        <v>47</v>
      </c>
      <c r="D34" s="64" t="s">
        <v>47</v>
      </c>
      <c r="E34" s="64" t="s">
        <v>47</v>
      </c>
      <c r="F34" s="25">
        <v>0</v>
      </c>
      <c r="G34" s="24" t="s">
        <v>47</v>
      </c>
    </row>
    <row r="35" spans="1:16345" s="6" customFormat="1" ht="12.75" x14ac:dyDescent="0.2">
      <c r="A35" s="31" t="s">
        <v>35</v>
      </c>
      <c r="B35" s="64" t="s">
        <v>47</v>
      </c>
      <c r="C35" s="64" t="s">
        <v>47</v>
      </c>
      <c r="D35" s="64" t="s">
        <v>47</v>
      </c>
      <c r="E35" s="64" t="s">
        <v>47</v>
      </c>
      <c r="F35" s="25">
        <v>0</v>
      </c>
      <c r="G35" s="24" t="s">
        <v>47</v>
      </c>
    </row>
    <row r="36" spans="1:16345" s="6" customFormat="1" ht="12.75" x14ac:dyDescent="0.2">
      <c r="A36" s="6" t="s">
        <v>31</v>
      </c>
      <c r="B36" s="64" t="s">
        <v>47</v>
      </c>
      <c r="C36" s="64" t="s">
        <v>47</v>
      </c>
      <c r="D36" s="64" t="s">
        <v>47</v>
      </c>
      <c r="E36" s="64" t="s">
        <v>47</v>
      </c>
      <c r="F36" s="25">
        <v>0</v>
      </c>
      <c r="G36" s="24" t="s">
        <v>47</v>
      </c>
    </row>
    <row r="37" spans="1:16345" s="6" customFormat="1" ht="12.75" x14ac:dyDescent="0.2">
      <c r="A37" s="6" t="s">
        <v>36</v>
      </c>
      <c r="B37" s="64" t="s">
        <v>47</v>
      </c>
      <c r="C37" s="64" t="s">
        <v>47</v>
      </c>
      <c r="D37" s="25">
        <v>43324</v>
      </c>
      <c r="E37" s="24">
        <v>9.1</v>
      </c>
      <c r="F37" s="25">
        <v>0</v>
      </c>
      <c r="G37" s="24" t="s">
        <v>47</v>
      </c>
    </row>
    <row r="38" spans="1:16345" s="6" customFormat="1" ht="12.75" x14ac:dyDescent="0.2">
      <c r="A38" s="6" t="s">
        <v>37</v>
      </c>
      <c r="B38" s="25">
        <v>1763614</v>
      </c>
      <c r="C38" s="24">
        <v>5.0999999999999996</v>
      </c>
      <c r="D38" s="25">
        <v>3436749</v>
      </c>
      <c r="E38" s="24">
        <v>3.5</v>
      </c>
      <c r="F38" s="25">
        <v>445057</v>
      </c>
      <c r="G38" s="24">
        <v>9</v>
      </c>
    </row>
    <row r="39" spans="1:16345" x14ac:dyDescent="0.25">
      <c r="A39" s="18" t="s">
        <v>38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8"/>
      <c r="CWK39" s="8"/>
      <c r="CWL39" s="8"/>
      <c r="CWM39" s="8"/>
      <c r="CWN39" s="8"/>
      <c r="CWO39" s="8"/>
      <c r="CWP39" s="8"/>
      <c r="CWQ39" s="8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8"/>
      <c r="CXE39" s="8"/>
      <c r="CXF39" s="8"/>
      <c r="CXG39" s="8"/>
      <c r="CXH39" s="8"/>
      <c r="CXI39" s="8"/>
      <c r="CXJ39" s="8"/>
      <c r="CXK39" s="8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8"/>
      <c r="CXY39" s="8"/>
      <c r="CXZ39" s="8"/>
      <c r="CYA39" s="8"/>
      <c r="CYB39" s="8"/>
      <c r="CYC39" s="8"/>
      <c r="CYD39" s="8"/>
      <c r="CYE39" s="8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8"/>
      <c r="CYS39" s="8"/>
      <c r="CYT39" s="8"/>
      <c r="CYU39" s="8"/>
      <c r="CYV39" s="8"/>
      <c r="CYW39" s="8"/>
      <c r="CYX39" s="8"/>
      <c r="CYY39" s="8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8"/>
      <c r="CZM39" s="8"/>
      <c r="CZN39" s="8"/>
      <c r="CZO39" s="8"/>
      <c r="CZP39" s="8"/>
      <c r="CZQ39" s="8"/>
      <c r="CZR39" s="8"/>
      <c r="CZS39" s="8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8"/>
      <c r="DAG39" s="8"/>
      <c r="DAH39" s="8"/>
      <c r="DAI39" s="8"/>
      <c r="DAJ39" s="8"/>
      <c r="DAK39" s="8"/>
      <c r="DAL39" s="8"/>
      <c r="DAM39" s="8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8"/>
      <c r="DBA39" s="8"/>
      <c r="DBB39" s="8"/>
      <c r="DBC39" s="8"/>
      <c r="DBD39" s="8"/>
      <c r="DBE39" s="8"/>
      <c r="DBF39" s="8"/>
      <c r="DBG39" s="8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8"/>
      <c r="DBU39" s="8"/>
      <c r="DBV39" s="8"/>
      <c r="DBW39" s="8"/>
      <c r="DBX39" s="8"/>
      <c r="DBY39" s="8"/>
      <c r="DBZ39" s="8"/>
      <c r="DCA39" s="8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8"/>
      <c r="DCO39" s="8"/>
      <c r="DCP39" s="8"/>
      <c r="DCQ39" s="8"/>
      <c r="DCR39" s="8"/>
      <c r="DCS39" s="8"/>
      <c r="DCT39" s="8"/>
      <c r="DCU39" s="8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8"/>
      <c r="DDI39" s="8"/>
      <c r="DDJ39" s="8"/>
      <c r="DDK39" s="8"/>
      <c r="DDL39" s="8"/>
      <c r="DDM39" s="8"/>
      <c r="DDN39" s="8"/>
      <c r="DDO39" s="8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8"/>
      <c r="DEC39" s="8"/>
      <c r="DED39" s="8"/>
      <c r="DEE39" s="8"/>
      <c r="DEF39" s="8"/>
      <c r="DEG39" s="8"/>
      <c r="DEH39" s="8"/>
      <c r="DEI39" s="8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8"/>
      <c r="DEW39" s="8"/>
      <c r="DEX39" s="8"/>
      <c r="DEY39" s="8"/>
      <c r="DEZ39" s="8"/>
      <c r="DFA39" s="8"/>
      <c r="DFB39" s="8"/>
      <c r="DFC39" s="8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8"/>
      <c r="DFQ39" s="8"/>
      <c r="DFR39" s="8"/>
      <c r="DFS39" s="8"/>
      <c r="DFT39" s="8"/>
      <c r="DFU39" s="8"/>
      <c r="DFV39" s="8"/>
      <c r="DFW39" s="8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8"/>
      <c r="DGK39" s="8"/>
      <c r="DGL39" s="8"/>
      <c r="DGM39" s="8"/>
      <c r="DGN39" s="8"/>
      <c r="DGO39" s="8"/>
      <c r="DGP39" s="8"/>
      <c r="DGQ39" s="8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8"/>
      <c r="DHE39" s="8"/>
      <c r="DHF39" s="8"/>
      <c r="DHG39" s="8"/>
      <c r="DHH39" s="8"/>
      <c r="DHI39" s="8"/>
      <c r="DHJ39" s="8"/>
      <c r="DHK39" s="8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8"/>
      <c r="DHY39" s="8"/>
      <c r="DHZ39" s="8"/>
      <c r="DIA39" s="8"/>
      <c r="DIB39" s="8"/>
      <c r="DIC39" s="8"/>
      <c r="DID39" s="8"/>
      <c r="DIE39" s="8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8"/>
      <c r="DIS39" s="8"/>
      <c r="DIT39" s="8"/>
      <c r="DIU39" s="8"/>
      <c r="DIV39" s="8"/>
      <c r="DIW39" s="8"/>
      <c r="DIX39" s="8"/>
      <c r="DIY39" s="8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8"/>
      <c r="DJM39" s="8"/>
      <c r="DJN39" s="8"/>
      <c r="DJO39" s="8"/>
      <c r="DJP39" s="8"/>
      <c r="DJQ39" s="8"/>
      <c r="DJR39" s="8"/>
      <c r="DJS39" s="8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8"/>
      <c r="DKG39" s="8"/>
      <c r="DKH39" s="8"/>
      <c r="DKI39" s="8"/>
      <c r="DKJ39" s="8"/>
      <c r="DKK39" s="8"/>
      <c r="DKL39" s="8"/>
      <c r="DKM39" s="8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8"/>
      <c r="DLA39" s="8"/>
      <c r="DLB39" s="8"/>
      <c r="DLC39" s="8"/>
      <c r="DLD39" s="8"/>
      <c r="DLE39" s="8"/>
      <c r="DLF39" s="8"/>
      <c r="DLG39" s="8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8"/>
      <c r="DLU39" s="8"/>
      <c r="DLV39" s="8"/>
      <c r="DLW39" s="8"/>
      <c r="DLX39" s="8"/>
      <c r="DLY39" s="8"/>
      <c r="DLZ39" s="8"/>
      <c r="DMA39" s="8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8"/>
      <c r="DMO39" s="8"/>
      <c r="DMP39" s="8"/>
      <c r="DMQ39" s="8"/>
      <c r="DMR39" s="8"/>
      <c r="DMS39" s="8"/>
      <c r="DMT39" s="8"/>
      <c r="DMU39" s="8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8"/>
      <c r="DNI39" s="8"/>
      <c r="DNJ39" s="8"/>
      <c r="DNK39" s="8"/>
      <c r="DNL39" s="8"/>
      <c r="DNM39" s="8"/>
      <c r="DNN39" s="8"/>
      <c r="DNO39" s="8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8"/>
      <c r="DOC39" s="8"/>
      <c r="DOD39" s="8"/>
      <c r="DOE39" s="8"/>
      <c r="DOF39" s="8"/>
      <c r="DOG39" s="8"/>
      <c r="DOH39" s="8"/>
      <c r="DOI39" s="8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8"/>
      <c r="DOW39" s="8"/>
      <c r="DOX39" s="8"/>
      <c r="DOY39" s="8"/>
      <c r="DOZ39" s="8"/>
      <c r="DPA39" s="8"/>
      <c r="DPB39" s="8"/>
      <c r="DPC39" s="8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8"/>
      <c r="DPQ39" s="8"/>
      <c r="DPR39" s="8"/>
      <c r="DPS39" s="8"/>
      <c r="DPT39" s="8"/>
      <c r="DPU39" s="8"/>
      <c r="DPV39" s="8"/>
      <c r="DPW39" s="8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8"/>
      <c r="DQK39" s="8"/>
      <c r="DQL39" s="8"/>
      <c r="DQM39" s="8"/>
      <c r="DQN39" s="8"/>
      <c r="DQO39" s="8"/>
      <c r="DQP39" s="8"/>
      <c r="DQQ39" s="8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8"/>
      <c r="DRE39" s="8"/>
      <c r="DRF39" s="8"/>
      <c r="DRG39" s="8"/>
      <c r="DRH39" s="8"/>
      <c r="DRI39" s="8"/>
      <c r="DRJ39" s="8"/>
      <c r="DRK39" s="8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8"/>
      <c r="DRY39" s="8"/>
      <c r="DRZ39" s="8"/>
      <c r="DSA39" s="8"/>
      <c r="DSB39" s="8"/>
      <c r="DSC39" s="8"/>
      <c r="DSD39" s="8"/>
      <c r="DSE39" s="8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8"/>
      <c r="DSS39" s="8"/>
      <c r="DST39" s="8"/>
      <c r="DSU39" s="8"/>
      <c r="DSV39" s="8"/>
      <c r="DSW39" s="8"/>
      <c r="DSX39" s="8"/>
      <c r="DSY39" s="8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8"/>
      <c r="DTM39" s="8"/>
      <c r="DTN39" s="8"/>
      <c r="DTO39" s="8"/>
      <c r="DTP39" s="8"/>
      <c r="DTQ39" s="8"/>
      <c r="DTR39" s="8"/>
      <c r="DTS39" s="8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8"/>
      <c r="DUG39" s="8"/>
      <c r="DUH39" s="8"/>
      <c r="DUI39" s="8"/>
      <c r="DUJ39" s="8"/>
      <c r="DUK39" s="8"/>
      <c r="DUL39" s="8"/>
      <c r="DUM39" s="8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8"/>
      <c r="DVA39" s="8"/>
      <c r="DVB39" s="8"/>
      <c r="DVC39" s="8"/>
      <c r="DVD39" s="8"/>
      <c r="DVE39" s="8"/>
      <c r="DVF39" s="8"/>
      <c r="DVG39" s="8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8"/>
      <c r="DVU39" s="8"/>
      <c r="DVV39" s="8"/>
      <c r="DVW39" s="8"/>
      <c r="DVX39" s="8"/>
      <c r="DVY39" s="8"/>
      <c r="DVZ39" s="8"/>
      <c r="DWA39" s="8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8"/>
      <c r="DWO39" s="8"/>
      <c r="DWP39" s="8"/>
      <c r="DWQ39" s="8"/>
      <c r="DWR39" s="8"/>
      <c r="DWS39" s="8"/>
      <c r="DWT39" s="8"/>
      <c r="DWU39" s="8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8"/>
      <c r="DXI39" s="8"/>
      <c r="DXJ39" s="8"/>
      <c r="DXK39" s="8"/>
      <c r="DXL39" s="8"/>
      <c r="DXM39" s="8"/>
      <c r="DXN39" s="8"/>
      <c r="DXO39" s="8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8"/>
      <c r="DYC39" s="8"/>
      <c r="DYD39" s="8"/>
      <c r="DYE39" s="8"/>
      <c r="DYF39" s="8"/>
      <c r="DYG39" s="8"/>
      <c r="DYH39" s="8"/>
      <c r="DYI39" s="8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8"/>
      <c r="DYW39" s="8"/>
      <c r="DYX39" s="8"/>
      <c r="DYY39" s="8"/>
      <c r="DYZ39" s="8"/>
      <c r="DZA39" s="8"/>
      <c r="DZB39" s="8"/>
      <c r="DZC39" s="8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8"/>
      <c r="DZQ39" s="8"/>
      <c r="DZR39" s="8"/>
      <c r="DZS39" s="8"/>
      <c r="DZT39" s="8"/>
      <c r="DZU39" s="8"/>
      <c r="DZV39" s="8"/>
      <c r="DZW39" s="8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8"/>
      <c r="EAK39" s="8"/>
      <c r="EAL39" s="8"/>
      <c r="EAM39" s="8"/>
      <c r="EAN39" s="8"/>
      <c r="EAO39" s="8"/>
      <c r="EAP39" s="8"/>
      <c r="EAQ39" s="8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8"/>
      <c r="EBE39" s="8"/>
      <c r="EBF39" s="8"/>
      <c r="EBG39" s="8"/>
      <c r="EBH39" s="8"/>
      <c r="EBI39" s="8"/>
      <c r="EBJ39" s="8"/>
      <c r="EBK39" s="8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8"/>
      <c r="EBY39" s="8"/>
      <c r="EBZ39" s="8"/>
      <c r="ECA39" s="8"/>
      <c r="ECB39" s="8"/>
      <c r="ECC39" s="8"/>
      <c r="ECD39" s="8"/>
      <c r="ECE39" s="8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8"/>
      <c r="ECS39" s="8"/>
      <c r="ECT39" s="8"/>
      <c r="ECU39" s="8"/>
      <c r="ECV39" s="8"/>
      <c r="ECW39" s="8"/>
      <c r="ECX39" s="8"/>
      <c r="ECY39" s="8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8"/>
      <c r="EDM39" s="8"/>
      <c r="EDN39" s="8"/>
      <c r="EDO39" s="8"/>
      <c r="EDP39" s="8"/>
      <c r="EDQ39" s="8"/>
      <c r="EDR39" s="8"/>
      <c r="EDS39" s="8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8"/>
      <c r="EEG39" s="8"/>
      <c r="EEH39" s="8"/>
      <c r="EEI39" s="8"/>
      <c r="EEJ39" s="8"/>
      <c r="EEK39" s="8"/>
      <c r="EEL39" s="8"/>
      <c r="EEM39" s="8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8"/>
      <c r="EFA39" s="8"/>
      <c r="EFB39" s="8"/>
      <c r="EFC39" s="8"/>
      <c r="EFD39" s="8"/>
      <c r="EFE39" s="8"/>
      <c r="EFF39" s="8"/>
      <c r="EFG39" s="8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8"/>
      <c r="EFU39" s="8"/>
      <c r="EFV39" s="8"/>
      <c r="EFW39" s="8"/>
      <c r="EFX39" s="8"/>
      <c r="EFY39" s="8"/>
      <c r="EFZ39" s="8"/>
      <c r="EGA39" s="8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8"/>
      <c r="EGO39" s="8"/>
      <c r="EGP39" s="8"/>
      <c r="EGQ39" s="8"/>
      <c r="EGR39" s="8"/>
      <c r="EGS39" s="8"/>
      <c r="EGT39" s="8"/>
      <c r="EGU39" s="8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8"/>
      <c r="EHI39" s="8"/>
      <c r="EHJ39" s="8"/>
      <c r="EHK39" s="8"/>
      <c r="EHL39" s="8"/>
      <c r="EHM39" s="8"/>
      <c r="EHN39" s="8"/>
      <c r="EHO39" s="8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8"/>
      <c r="EIC39" s="8"/>
      <c r="EID39" s="8"/>
      <c r="EIE39" s="8"/>
      <c r="EIF39" s="8"/>
      <c r="EIG39" s="8"/>
      <c r="EIH39" s="8"/>
      <c r="EII39" s="8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8"/>
      <c r="EIW39" s="8"/>
      <c r="EIX39" s="8"/>
      <c r="EIY39" s="8"/>
      <c r="EIZ39" s="8"/>
      <c r="EJA39" s="8"/>
      <c r="EJB39" s="8"/>
      <c r="EJC39" s="8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8"/>
      <c r="EJQ39" s="8"/>
      <c r="EJR39" s="8"/>
      <c r="EJS39" s="8"/>
      <c r="EJT39" s="8"/>
      <c r="EJU39" s="8"/>
      <c r="EJV39" s="8"/>
      <c r="EJW39" s="8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8"/>
      <c r="EKK39" s="8"/>
      <c r="EKL39" s="8"/>
      <c r="EKM39" s="8"/>
      <c r="EKN39" s="8"/>
      <c r="EKO39" s="8"/>
      <c r="EKP39" s="8"/>
      <c r="EKQ39" s="8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8"/>
      <c r="ELE39" s="8"/>
      <c r="ELF39" s="8"/>
      <c r="ELG39" s="8"/>
      <c r="ELH39" s="8"/>
      <c r="ELI39" s="8"/>
      <c r="ELJ39" s="8"/>
      <c r="ELK39" s="8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8"/>
      <c r="ELY39" s="8"/>
      <c r="ELZ39" s="8"/>
      <c r="EMA39" s="8"/>
      <c r="EMB39" s="8"/>
      <c r="EMC39" s="8"/>
      <c r="EMD39" s="8"/>
      <c r="EME39" s="8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8"/>
      <c r="EMS39" s="8"/>
      <c r="EMT39" s="8"/>
      <c r="EMU39" s="8"/>
      <c r="EMV39" s="8"/>
      <c r="EMW39" s="8"/>
      <c r="EMX39" s="8"/>
      <c r="EMY39" s="8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8"/>
      <c r="ENM39" s="8"/>
      <c r="ENN39" s="8"/>
      <c r="ENO39" s="8"/>
      <c r="ENP39" s="8"/>
      <c r="ENQ39" s="8"/>
      <c r="ENR39" s="8"/>
      <c r="ENS39" s="8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8"/>
      <c r="EOG39" s="8"/>
      <c r="EOH39" s="8"/>
      <c r="EOI39" s="8"/>
      <c r="EOJ39" s="8"/>
      <c r="EOK39" s="8"/>
      <c r="EOL39" s="8"/>
      <c r="EOM39" s="8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8"/>
      <c r="EPA39" s="8"/>
      <c r="EPB39" s="8"/>
      <c r="EPC39" s="8"/>
      <c r="EPD39" s="8"/>
      <c r="EPE39" s="8"/>
      <c r="EPF39" s="8"/>
      <c r="EPG39" s="8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8"/>
      <c r="EPU39" s="8"/>
      <c r="EPV39" s="8"/>
      <c r="EPW39" s="8"/>
      <c r="EPX39" s="8"/>
      <c r="EPY39" s="8"/>
      <c r="EPZ39" s="8"/>
      <c r="EQA39" s="8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8"/>
      <c r="EQO39" s="8"/>
      <c r="EQP39" s="8"/>
      <c r="EQQ39" s="8"/>
      <c r="EQR39" s="8"/>
      <c r="EQS39" s="8"/>
      <c r="EQT39" s="8"/>
      <c r="EQU39" s="8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8"/>
      <c r="ERI39" s="8"/>
      <c r="ERJ39" s="8"/>
      <c r="ERK39" s="8"/>
      <c r="ERL39" s="8"/>
      <c r="ERM39" s="8"/>
      <c r="ERN39" s="8"/>
      <c r="ERO39" s="8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8"/>
      <c r="ESC39" s="8"/>
      <c r="ESD39" s="8"/>
      <c r="ESE39" s="8"/>
      <c r="ESF39" s="8"/>
      <c r="ESG39" s="8"/>
      <c r="ESH39" s="8"/>
      <c r="ESI39" s="8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8"/>
      <c r="ESW39" s="8"/>
      <c r="ESX39" s="8"/>
      <c r="ESY39" s="8"/>
      <c r="ESZ39" s="8"/>
      <c r="ETA39" s="8"/>
      <c r="ETB39" s="8"/>
      <c r="ETC39" s="8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8"/>
      <c r="ETQ39" s="8"/>
      <c r="ETR39" s="8"/>
      <c r="ETS39" s="8"/>
      <c r="ETT39" s="8"/>
      <c r="ETU39" s="8"/>
      <c r="ETV39" s="8"/>
      <c r="ETW39" s="8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8"/>
      <c r="EUK39" s="8"/>
      <c r="EUL39" s="8"/>
      <c r="EUM39" s="8"/>
      <c r="EUN39" s="8"/>
      <c r="EUO39" s="8"/>
      <c r="EUP39" s="8"/>
      <c r="EUQ39" s="8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8"/>
      <c r="EVE39" s="8"/>
      <c r="EVF39" s="8"/>
      <c r="EVG39" s="8"/>
      <c r="EVH39" s="8"/>
      <c r="EVI39" s="8"/>
      <c r="EVJ39" s="8"/>
      <c r="EVK39" s="8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8"/>
      <c r="EVY39" s="8"/>
      <c r="EVZ39" s="8"/>
      <c r="EWA39" s="8"/>
      <c r="EWB39" s="8"/>
      <c r="EWC39" s="8"/>
      <c r="EWD39" s="8"/>
      <c r="EWE39" s="8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8"/>
      <c r="EWS39" s="8"/>
      <c r="EWT39" s="8"/>
      <c r="EWU39" s="8"/>
      <c r="EWV39" s="8"/>
      <c r="EWW39" s="8"/>
      <c r="EWX39" s="8"/>
      <c r="EWY39" s="8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8"/>
      <c r="EXM39" s="8"/>
      <c r="EXN39" s="8"/>
      <c r="EXO39" s="8"/>
      <c r="EXP39" s="8"/>
      <c r="EXQ39" s="8"/>
      <c r="EXR39" s="8"/>
      <c r="EXS39" s="8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8"/>
      <c r="EYG39" s="8"/>
      <c r="EYH39" s="8"/>
      <c r="EYI39" s="8"/>
      <c r="EYJ39" s="8"/>
      <c r="EYK39" s="8"/>
      <c r="EYL39" s="8"/>
      <c r="EYM39" s="8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8"/>
      <c r="EZA39" s="8"/>
      <c r="EZB39" s="8"/>
      <c r="EZC39" s="8"/>
      <c r="EZD39" s="8"/>
      <c r="EZE39" s="8"/>
      <c r="EZF39" s="8"/>
      <c r="EZG39" s="8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8"/>
      <c r="EZU39" s="8"/>
      <c r="EZV39" s="8"/>
      <c r="EZW39" s="8"/>
      <c r="EZX39" s="8"/>
      <c r="EZY39" s="8"/>
      <c r="EZZ39" s="8"/>
      <c r="FAA39" s="8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8"/>
      <c r="FAO39" s="8"/>
      <c r="FAP39" s="8"/>
      <c r="FAQ39" s="8"/>
      <c r="FAR39" s="8"/>
      <c r="FAS39" s="8"/>
      <c r="FAT39" s="8"/>
      <c r="FAU39" s="8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8"/>
      <c r="FBI39" s="8"/>
      <c r="FBJ39" s="8"/>
      <c r="FBK39" s="8"/>
      <c r="FBL39" s="8"/>
      <c r="FBM39" s="8"/>
      <c r="FBN39" s="8"/>
      <c r="FBO39" s="8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8"/>
      <c r="FCC39" s="8"/>
      <c r="FCD39" s="8"/>
      <c r="FCE39" s="8"/>
      <c r="FCF39" s="8"/>
      <c r="FCG39" s="8"/>
      <c r="FCH39" s="8"/>
      <c r="FCI39" s="8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8"/>
      <c r="FCW39" s="8"/>
      <c r="FCX39" s="8"/>
      <c r="FCY39" s="8"/>
      <c r="FCZ39" s="8"/>
      <c r="FDA39" s="8"/>
      <c r="FDB39" s="8"/>
      <c r="FDC39" s="8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8"/>
      <c r="FDQ39" s="8"/>
      <c r="FDR39" s="8"/>
      <c r="FDS39" s="8"/>
      <c r="FDT39" s="8"/>
      <c r="FDU39" s="8"/>
      <c r="FDV39" s="8"/>
      <c r="FDW39" s="8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8"/>
      <c r="FEK39" s="8"/>
      <c r="FEL39" s="8"/>
      <c r="FEM39" s="8"/>
      <c r="FEN39" s="8"/>
      <c r="FEO39" s="8"/>
      <c r="FEP39" s="8"/>
      <c r="FEQ39" s="8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8"/>
      <c r="FFE39" s="8"/>
      <c r="FFF39" s="8"/>
      <c r="FFG39" s="8"/>
      <c r="FFH39" s="8"/>
      <c r="FFI39" s="8"/>
      <c r="FFJ39" s="8"/>
      <c r="FFK39" s="8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8"/>
      <c r="FFY39" s="8"/>
      <c r="FFZ39" s="8"/>
      <c r="FGA39" s="8"/>
      <c r="FGB39" s="8"/>
      <c r="FGC39" s="8"/>
      <c r="FGD39" s="8"/>
      <c r="FGE39" s="8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8"/>
      <c r="FGS39" s="8"/>
      <c r="FGT39" s="8"/>
      <c r="FGU39" s="8"/>
      <c r="FGV39" s="8"/>
      <c r="FGW39" s="8"/>
      <c r="FGX39" s="8"/>
      <c r="FGY39" s="8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8"/>
      <c r="FHM39" s="8"/>
      <c r="FHN39" s="8"/>
      <c r="FHO39" s="8"/>
      <c r="FHP39" s="8"/>
      <c r="FHQ39" s="8"/>
      <c r="FHR39" s="8"/>
      <c r="FHS39" s="8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8"/>
      <c r="FIG39" s="8"/>
      <c r="FIH39" s="8"/>
      <c r="FII39" s="8"/>
      <c r="FIJ39" s="8"/>
      <c r="FIK39" s="8"/>
      <c r="FIL39" s="8"/>
      <c r="FIM39" s="8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8"/>
      <c r="FJA39" s="8"/>
      <c r="FJB39" s="8"/>
      <c r="FJC39" s="8"/>
      <c r="FJD39" s="8"/>
      <c r="FJE39" s="8"/>
      <c r="FJF39" s="8"/>
      <c r="FJG39" s="8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8"/>
      <c r="FJU39" s="8"/>
      <c r="FJV39" s="8"/>
      <c r="FJW39" s="8"/>
      <c r="FJX39" s="8"/>
      <c r="FJY39" s="8"/>
      <c r="FJZ39" s="8"/>
      <c r="FKA39" s="8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8"/>
      <c r="FKO39" s="8"/>
      <c r="FKP39" s="8"/>
      <c r="FKQ39" s="8"/>
      <c r="FKR39" s="8"/>
      <c r="FKS39" s="8"/>
      <c r="FKT39" s="8"/>
      <c r="FKU39" s="8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8"/>
      <c r="FLI39" s="8"/>
      <c r="FLJ39" s="8"/>
      <c r="FLK39" s="8"/>
      <c r="FLL39" s="8"/>
      <c r="FLM39" s="8"/>
      <c r="FLN39" s="8"/>
      <c r="FLO39" s="8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8"/>
      <c r="FMC39" s="8"/>
      <c r="FMD39" s="8"/>
      <c r="FME39" s="8"/>
      <c r="FMF39" s="8"/>
      <c r="FMG39" s="8"/>
      <c r="FMH39" s="8"/>
      <c r="FMI39" s="8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8"/>
      <c r="FMW39" s="8"/>
      <c r="FMX39" s="8"/>
      <c r="FMY39" s="8"/>
      <c r="FMZ39" s="8"/>
      <c r="FNA39" s="8"/>
      <c r="FNB39" s="8"/>
      <c r="FNC39" s="8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8"/>
      <c r="FNQ39" s="8"/>
      <c r="FNR39" s="8"/>
      <c r="FNS39" s="8"/>
      <c r="FNT39" s="8"/>
      <c r="FNU39" s="8"/>
      <c r="FNV39" s="8"/>
      <c r="FNW39" s="8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8"/>
      <c r="FOK39" s="8"/>
      <c r="FOL39" s="8"/>
      <c r="FOM39" s="8"/>
      <c r="FON39" s="8"/>
      <c r="FOO39" s="8"/>
      <c r="FOP39" s="8"/>
      <c r="FOQ39" s="8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8"/>
      <c r="FPE39" s="8"/>
      <c r="FPF39" s="8"/>
      <c r="FPG39" s="8"/>
      <c r="FPH39" s="8"/>
      <c r="FPI39" s="8"/>
      <c r="FPJ39" s="8"/>
      <c r="FPK39" s="8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8"/>
      <c r="FPY39" s="8"/>
      <c r="FPZ39" s="8"/>
      <c r="FQA39" s="8"/>
      <c r="FQB39" s="8"/>
      <c r="FQC39" s="8"/>
      <c r="FQD39" s="8"/>
      <c r="FQE39" s="8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8"/>
      <c r="FQS39" s="8"/>
      <c r="FQT39" s="8"/>
      <c r="FQU39" s="8"/>
      <c r="FQV39" s="8"/>
      <c r="FQW39" s="8"/>
      <c r="FQX39" s="8"/>
      <c r="FQY39" s="8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8"/>
      <c r="FRM39" s="8"/>
      <c r="FRN39" s="8"/>
      <c r="FRO39" s="8"/>
      <c r="FRP39" s="8"/>
      <c r="FRQ39" s="8"/>
      <c r="FRR39" s="8"/>
      <c r="FRS39" s="8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8"/>
      <c r="FSG39" s="8"/>
      <c r="FSH39" s="8"/>
      <c r="FSI39" s="8"/>
      <c r="FSJ39" s="8"/>
      <c r="FSK39" s="8"/>
      <c r="FSL39" s="8"/>
      <c r="FSM39" s="8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8"/>
      <c r="FTA39" s="8"/>
      <c r="FTB39" s="8"/>
      <c r="FTC39" s="8"/>
      <c r="FTD39" s="8"/>
      <c r="FTE39" s="8"/>
      <c r="FTF39" s="8"/>
      <c r="FTG39" s="8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8"/>
      <c r="FTU39" s="8"/>
      <c r="FTV39" s="8"/>
      <c r="FTW39" s="8"/>
      <c r="FTX39" s="8"/>
      <c r="FTY39" s="8"/>
      <c r="FTZ39" s="8"/>
      <c r="FUA39" s="8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8"/>
      <c r="FUO39" s="8"/>
      <c r="FUP39" s="8"/>
      <c r="FUQ39" s="8"/>
      <c r="FUR39" s="8"/>
      <c r="FUS39" s="8"/>
      <c r="FUT39" s="8"/>
      <c r="FUU39" s="8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8"/>
      <c r="FVI39" s="8"/>
      <c r="FVJ39" s="8"/>
      <c r="FVK39" s="8"/>
      <c r="FVL39" s="8"/>
      <c r="FVM39" s="8"/>
      <c r="FVN39" s="8"/>
      <c r="FVO39" s="8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8"/>
      <c r="FWC39" s="8"/>
      <c r="FWD39" s="8"/>
      <c r="FWE39" s="8"/>
      <c r="FWF39" s="8"/>
      <c r="FWG39" s="8"/>
      <c r="FWH39" s="8"/>
      <c r="FWI39" s="8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8"/>
      <c r="FWW39" s="8"/>
      <c r="FWX39" s="8"/>
      <c r="FWY39" s="8"/>
      <c r="FWZ39" s="8"/>
      <c r="FXA39" s="8"/>
      <c r="FXB39" s="8"/>
      <c r="FXC39" s="8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8"/>
      <c r="FXQ39" s="8"/>
      <c r="FXR39" s="8"/>
      <c r="FXS39" s="8"/>
      <c r="FXT39" s="8"/>
      <c r="FXU39" s="8"/>
      <c r="FXV39" s="8"/>
      <c r="FXW39" s="8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8"/>
      <c r="FYK39" s="8"/>
      <c r="FYL39" s="8"/>
      <c r="FYM39" s="8"/>
      <c r="FYN39" s="8"/>
      <c r="FYO39" s="8"/>
      <c r="FYP39" s="8"/>
      <c r="FYQ39" s="8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8"/>
      <c r="FZE39" s="8"/>
      <c r="FZF39" s="8"/>
      <c r="FZG39" s="8"/>
      <c r="FZH39" s="8"/>
      <c r="FZI39" s="8"/>
      <c r="FZJ39" s="8"/>
      <c r="FZK39" s="8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8"/>
      <c r="FZY39" s="8"/>
      <c r="FZZ39" s="8"/>
      <c r="GAA39" s="8"/>
      <c r="GAB39" s="8"/>
      <c r="GAC39" s="8"/>
      <c r="GAD39" s="8"/>
      <c r="GAE39" s="8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8"/>
      <c r="GAS39" s="8"/>
      <c r="GAT39" s="8"/>
      <c r="GAU39" s="8"/>
      <c r="GAV39" s="8"/>
      <c r="GAW39" s="8"/>
      <c r="GAX39" s="8"/>
      <c r="GAY39" s="8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8"/>
      <c r="GBM39" s="8"/>
      <c r="GBN39" s="8"/>
      <c r="GBO39" s="8"/>
      <c r="GBP39" s="8"/>
      <c r="GBQ39" s="8"/>
      <c r="GBR39" s="8"/>
      <c r="GBS39" s="8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8"/>
      <c r="GCG39" s="8"/>
      <c r="GCH39" s="8"/>
      <c r="GCI39" s="8"/>
      <c r="GCJ39" s="8"/>
      <c r="GCK39" s="8"/>
      <c r="GCL39" s="8"/>
      <c r="GCM39" s="8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8"/>
      <c r="GDA39" s="8"/>
      <c r="GDB39" s="8"/>
      <c r="GDC39" s="8"/>
      <c r="GDD39" s="8"/>
      <c r="GDE39" s="8"/>
      <c r="GDF39" s="8"/>
      <c r="GDG39" s="8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8"/>
      <c r="GDU39" s="8"/>
      <c r="GDV39" s="8"/>
      <c r="GDW39" s="8"/>
      <c r="GDX39" s="8"/>
      <c r="GDY39" s="8"/>
      <c r="GDZ39" s="8"/>
      <c r="GEA39" s="8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8"/>
      <c r="GEO39" s="8"/>
      <c r="GEP39" s="8"/>
      <c r="GEQ39" s="8"/>
      <c r="GER39" s="8"/>
      <c r="GES39" s="8"/>
      <c r="GET39" s="8"/>
      <c r="GEU39" s="8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8"/>
      <c r="GFI39" s="8"/>
      <c r="GFJ39" s="8"/>
      <c r="GFK39" s="8"/>
      <c r="GFL39" s="8"/>
      <c r="GFM39" s="8"/>
      <c r="GFN39" s="8"/>
      <c r="GFO39" s="8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8"/>
      <c r="GGC39" s="8"/>
      <c r="GGD39" s="8"/>
      <c r="GGE39" s="8"/>
      <c r="GGF39" s="8"/>
      <c r="GGG39" s="8"/>
      <c r="GGH39" s="8"/>
      <c r="GGI39" s="8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8"/>
      <c r="GGW39" s="8"/>
      <c r="GGX39" s="8"/>
      <c r="GGY39" s="8"/>
      <c r="GGZ39" s="8"/>
      <c r="GHA39" s="8"/>
      <c r="GHB39" s="8"/>
      <c r="GHC39" s="8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8"/>
      <c r="GHQ39" s="8"/>
      <c r="GHR39" s="8"/>
      <c r="GHS39" s="8"/>
      <c r="GHT39" s="8"/>
      <c r="GHU39" s="8"/>
      <c r="GHV39" s="8"/>
      <c r="GHW39" s="8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8"/>
      <c r="GIK39" s="8"/>
      <c r="GIL39" s="8"/>
      <c r="GIM39" s="8"/>
      <c r="GIN39" s="8"/>
      <c r="GIO39" s="8"/>
      <c r="GIP39" s="8"/>
      <c r="GIQ39" s="8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8"/>
      <c r="GJE39" s="8"/>
      <c r="GJF39" s="8"/>
      <c r="GJG39" s="8"/>
      <c r="GJH39" s="8"/>
      <c r="GJI39" s="8"/>
      <c r="GJJ39" s="8"/>
      <c r="GJK39" s="8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8"/>
      <c r="GJY39" s="8"/>
      <c r="GJZ39" s="8"/>
      <c r="GKA39" s="8"/>
      <c r="GKB39" s="8"/>
      <c r="GKC39" s="8"/>
      <c r="GKD39" s="8"/>
      <c r="GKE39" s="8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8"/>
      <c r="GKS39" s="8"/>
      <c r="GKT39" s="8"/>
      <c r="GKU39" s="8"/>
      <c r="GKV39" s="8"/>
      <c r="GKW39" s="8"/>
      <c r="GKX39" s="8"/>
      <c r="GKY39" s="8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8"/>
      <c r="GLM39" s="8"/>
      <c r="GLN39" s="8"/>
      <c r="GLO39" s="8"/>
      <c r="GLP39" s="8"/>
      <c r="GLQ39" s="8"/>
      <c r="GLR39" s="8"/>
      <c r="GLS39" s="8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8"/>
      <c r="GMG39" s="8"/>
      <c r="GMH39" s="8"/>
      <c r="GMI39" s="8"/>
      <c r="GMJ39" s="8"/>
      <c r="GMK39" s="8"/>
      <c r="GML39" s="8"/>
      <c r="GMM39" s="8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8"/>
      <c r="GNA39" s="8"/>
      <c r="GNB39" s="8"/>
      <c r="GNC39" s="8"/>
      <c r="GND39" s="8"/>
      <c r="GNE39" s="8"/>
      <c r="GNF39" s="8"/>
      <c r="GNG39" s="8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8"/>
      <c r="GNU39" s="8"/>
      <c r="GNV39" s="8"/>
      <c r="GNW39" s="8"/>
      <c r="GNX39" s="8"/>
      <c r="GNY39" s="8"/>
      <c r="GNZ39" s="8"/>
      <c r="GOA39" s="8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8"/>
      <c r="GOO39" s="8"/>
      <c r="GOP39" s="8"/>
      <c r="GOQ39" s="8"/>
      <c r="GOR39" s="8"/>
      <c r="GOS39" s="8"/>
      <c r="GOT39" s="8"/>
      <c r="GOU39" s="8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8"/>
      <c r="GPI39" s="8"/>
      <c r="GPJ39" s="8"/>
      <c r="GPK39" s="8"/>
      <c r="GPL39" s="8"/>
      <c r="GPM39" s="8"/>
      <c r="GPN39" s="8"/>
      <c r="GPO39" s="8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8"/>
      <c r="GQC39" s="8"/>
      <c r="GQD39" s="8"/>
      <c r="GQE39" s="8"/>
      <c r="GQF39" s="8"/>
      <c r="GQG39" s="8"/>
      <c r="GQH39" s="8"/>
      <c r="GQI39" s="8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8"/>
      <c r="GQW39" s="8"/>
      <c r="GQX39" s="8"/>
      <c r="GQY39" s="8"/>
      <c r="GQZ39" s="8"/>
      <c r="GRA39" s="8"/>
      <c r="GRB39" s="8"/>
      <c r="GRC39" s="8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8"/>
      <c r="GRQ39" s="8"/>
      <c r="GRR39" s="8"/>
      <c r="GRS39" s="8"/>
      <c r="GRT39" s="8"/>
      <c r="GRU39" s="8"/>
      <c r="GRV39" s="8"/>
      <c r="GRW39" s="8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8"/>
      <c r="GSK39" s="8"/>
      <c r="GSL39" s="8"/>
      <c r="GSM39" s="8"/>
      <c r="GSN39" s="8"/>
      <c r="GSO39" s="8"/>
      <c r="GSP39" s="8"/>
      <c r="GSQ39" s="8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8"/>
      <c r="GTE39" s="8"/>
      <c r="GTF39" s="8"/>
      <c r="GTG39" s="8"/>
      <c r="GTH39" s="8"/>
      <c r="GTI39" s="8"/>
      <c r="GTJ39" s="8"/>
      <c r="GTK39" s="8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8"/>
      <c r="GTY39" s="8"/>
      <c r="GTZ39" s="8"/>
      <c r="GUA39" s="8"/>
      <c r="GUB39" s="8"/>
      <c r="GUC39" s="8"/>
      <c r="GUD39" s="8"/>
      <c r="GUE39" s="8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8"/>
      <c r="GUS39" s="8"/>
      <c r="GUT39" s="8"/>
      <c r="GUU39" s="8"/>
      <c r="GUV39" s="8"/>
      <c r="GUW39" s="8"/>
      <c r="GUX39" s="8"/>
      <c r="GUY39" s="8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8"/>
      <c r="GVM39" s="8"/>
      <c r="GVN39" s="8"/>
      <c r="GVO39" s="8"/>
      <c r="GVP39" s="8"/>
      <c r="GVQ39" s="8"/>
      <c r="GVR39" s="8"/>
      <c r="GVS39" s="8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8"/>
      <c r="GWG39" s="8"/>
      <c r="GWH39" s="8"/>
      <c r="GWI39" s="8"/>
      <c r="GWJ39" s="8"/>
      <c r="GWK39" s="8"/>
      <c r="GWL39" s="8"/>
      <c r="GWM39" s="8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8"/>
      <c r="GXA39" s="8"/>
      <c r="GXB39" s="8"/>
      <c r="GXC39" s="8"/>
      <c r="GXD39" s="8"/>
      <c r="GXE39" s="8"/>
      <c r="GXF39" s="8"/>
      <c r="GXG39" s="8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8"/>
      <c r="GXU39" s="8"/>
      <c r="GXV39" s="8"/>
      <c r="GXW39" s="8"/>
      <c r="GXX39" s="8"/>
      <c r="GXY39" s="8"/>
      <c r="GXZ39" s="8"/>
      <c r="GYA39" s="8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8"/>
      <c r="GYO39" s="8"/>
      <c r="GYP39" s="8"/>
      <c r="GYQ39" s="8"/>
      <c r="GYR39" s="8"/>
      <c r="GYS39" s="8"/>
      <c r="GYT39" s="8"/>
      <c r="GYU39" s="8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8"/>
      <c r="GZI39" s="8"/>
      <c r="GZJ39" s="8"/>
      <c r="GZK39" s="8"/>
      <c r="GZL39" s="8"/>
      <c r="GZM39" s="8"/>
      <c r="GZN39" s="8"/>
      <c r="GZO39" s="8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8"/>
      <c r="HAC39" s="8"/>
      <c r="HAD39" s="8"/>
      <c r="HAE39" s="8"/>
      <c r="HAF39" s="8"/>
      <c r="HAG39" s="8"/>
      <c r="HAH39" s="8"/>
      <c r="HAI39" s="8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8"/>
      <c r="HAW39" s="8"/>
      <c r="HAX39" s="8"/>
      <c r="HAY39" s="8"/>
      <c r="HAZ39" s="8"/>
      <c r="HBA39" s="8"/>
      <c r="HBB39" s="8"/>
      <c r="HBC39" s="8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8"/>
      <c r="HBQ39" s="8"/>
      <c r="HBR39" s="8"/>
      <c r="HBS39" s="8"/>
      <c r="HBT39" s="8"/>
      <c r="HBU39" s="8"/>
      <c r="HBV39" s="8"/>
      <c r="HBW39" s="8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8"/>
      <c r="HCK39" s="8"/>
      <c r="HCL39" s="8"/>
      <c r="HCM39" s="8"/>
      <c r="HCN39" s="8"/>
      <c r="HCO39" s="8"/>
      <c r="HCP39" s="8"/>
      <c r="HCQ39" s="8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8"/>
      <c r="HDE39" s="8"/>
      <c r="HDF39" s="8"/>
      <c r="HDG39" s="8"/>
      <c r="HDH39" s="8"/>
      <c r="HDI39" s="8"/>
      <c r="HDJ39" s="8"/>
      <c r="HDK39" s="8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8"/>
      <c r="HDY39" s="8"/>
      <c r="HDZ39" s="8"/>
      <c r="HEA39" s="8"/>
      <c r="HEB39" s="8"/>
      <c r="HEC39" s="8"/>
      <c r="HED39" s="8"/>
      <c r="HEE39" s="8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8"/>
      <c r="HES39" s="8"/>
      <c r="HET39" s="8"/>
      <c r="HEU39" s="8"/>
      <c r="HEV39" s="8"/>
      <c r="HEW39" s="8"/>
      <c r="HEX39" s="8"/>
      <c r="HEY39" s="8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8"/>
      <c r="HFM39" s="8"/>
      <c r="HFN39" s="8"/>
      <c r="HFO39" s="8"/>
      <c r="HFP39" s="8"/>
      <c r="HFQ39" s="8"/>
      <c r="HFR39" s="8"/>
      <c r="HFS39" s="8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8"/>
      <c r="HGG39" s="8"/>
      <c r="HGH39" s="8"/>
      <c r="HGI39" s="8"/>
      <c r="HGJ39" s="8"/>
      <c r="HGK39" s="8"/>
      <c r="HGL39" s="8"/>
      <c r="HGM39" s="8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8"/>
      <c r="HHA39" s="8"/>
      <c r="HHB39" s="8"/>
      <c r="HHC39" s="8"/>
      <c r="HHD39" s="8"/>
      <c r="HHE39" s="8"/>
      <c r="HHF39" s="8"/>
      <c r="HHG39" s="8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8"/>
      <c r="HHU39" s="8"/>
      <c r="HHV39" s="8"/>
      <c r="HHW39" s="8"/>
      <c r="HHX39" s="8"/>
      <c r="HHY39" s="8"/>
      <c r="HHZ39" s="8"/>
      <c r="HIA39" s="8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8"/>
      <c r="HIO39" s="8"/>
      <c r="HIP39" s="8"/>
      <c r="HIQ39" s="8"/>
      <c r="HIR39" s="8"/>
      <c r="HIS39" s="8"/>
      <c r="HIT39" s="8"/>
      <c r="HIU39" s="8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8"/>
      <c r="HJI39" s="8"/>
      <c r="HJJ39" s="8"/>
      <c r="HJK39" s="8"/>
      <c r="HJL39" s="8"/>
      <c r="HJM39" s="8"/>
      <c r="HJN39" s="8"/>
      <c r="HJO39" s="8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8"/>
      <c r="HKC39" s="8"/>
      <c r="HKD39" s="8"/>
      <c r="HKE39" s="8"/>
      <c r="HKF39" s="8"/>
      <c r="HKG39" s="8"/>
      <c r="HKH39" s="8"/>
      <c r="HKI39" s="8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8"/>
      <c r="HKW39" s="8"/>
      <c r="HKX39" s="8"/>
      <c r="HKY39" s="8"/>
      <c r="HKZ39" s="8"/>
      <c r="HLA39" s="8"/>
      <c r="HLB39" s="8"/>
      <c r="HLC39" s="8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8"/>
      <c r="HLQ39" s="8"/>
      <c r="HLR39" s="8"/>
      <c r="HLS39" s="8"/>
      <c r="HLT39" s="8"/>
      <c r="HLU39" s="8"/>
      <c r="HLV39" s="8"/>
      <c r="HLW39" s="8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8"/>
      <c r="HMK39" s="8"/>
      <c r="HML39" s="8"/>
      <c r="HMM39" s="8"/>
      <c r="HMN39" s="8"/>
      <c r="HMO39" s="8"/>
      <c r="HMP39" s="8"/>
      <c r="HMQ39" s="8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8"/>
      <c r="HNE39" s="8"/>
      <c r="HNF39" s="8"/>
      <c r="HNG39" s="8"/>
      <c r="HNH39" s="8"/>
      <c r="HNI39" s="8"/>
      <c r="HNJ39" s="8"/>
      <c r="HNK39" s="8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8"/>
      <c r="HNY39" s="8"/>
      <c r="HNZ39" s="8"/>
      <c r="HOA39" s="8"/>
      <c r="HOB39" s="8"/>
      <c r="HOC39" s="8"/>
      <c r="HOD39" s="8"/>
      <c r="HOE39" s="8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8"/>
      <c r="HOS39" s="8"/>
      <c r="HOT39" s="8"/>
      <c r="HOU39" s="8"/>
      <c r="HOV39" s="8"/>
      <c r="HOW39" s="8"/>
      <c r="HOX39" s="8"/>
      <c r="HOY39" s="8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8"/>
      <c r="HPM39" s="8"/>
      <c r="HPN39" s="8"/>
      <c r="HPO39" s="8"/>
      <c r="HPP39" s="8"/>
      <c r="HPQ39" s="8"/>
      <c r="HPR39" s="8"/>
      <c r="HPS39" s="8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8"/>
      <c r="HQG39" s="8"/>
      <c r="HQH39" s="8"/>
      <c r="HQI39" s="8"/>
      <c r="HQJ39" s="8"/>
      <c r="HQK39" s="8"/>
      <c r="HQL39" s="8"/>
      <c r="HQM39" s="8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8"/>
      <c r="HRA39" s="8"/>
      <c r="HRB39" s="8"/>
      <c r="HRC39" s="8"/>
      <c r="HRD39" s="8"/>
      <c r="HRE39" s="8"/>
      <c r="HRF39" s="8"/>
      <c r="HRG39" s="8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8"/>
      <c r="HRU39" s="8"/>
      <c r="HRV39" s="8"/>
      <c r="HRW39" s="8"/>
      <c r="HRX39" s="8"/>
      <c r="HRY39" s="8"/>
      <c r="HRZ39" s="8"/>
      <c r="HSA39" s="8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8"/>
      <c r="HSO39" s="8"/>
      <c r="HSP39" s="8"/>
      <c r="HSQ39" s="8"/>
      <c r="HSR39" s="8"/>
      <c r="HSS39" s="8"/>
      <c r="HST39" s="8"/>
      <c r="HSU39" s="8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8"/>
      <c r="HTI39" s="8"/>
      <c r="HTJ39" s="8"/>
      <c r="HTK39" s="8"/>
      <c r="HTL39" s="8"/>
      <c r="HTM39" s="8"/>
      <c r="HTN39" s="8"/>
      <c r="HTO39" s="8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8"/>
      <c r="HUC39" s="8"/>
      <c r="HUD39" s="8"/>
      <c r="HUE39" s="8"/>
      <c r="HUF39" s="8"/>
      <c r="HUG39" s="8"/>
      <c r="HUH39" s="8"/>
      <c r="HUI39" s="8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8"/>
      <c r="HUW39" s="8"/>
      <c r="HUX39" s="8"/>
      <c r="HUY39" s="8"/>
      <c r="HUZ39" s="8"/>
      <c r="HVA39" s="8"/>
      <c r="HVB39" s="8"/>
      <c r="HVC39" s="8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8"/>
      <c r="HVQ39" s="8"/>
      <c r="HVR39" s="8"/>
      <c r="HVS39" s="8"/>
      <c r="HVT39" s="8"/>
      <c r="HVU39" s="8"/>
      <c r="HVV39" s="8"/>
      <c r="HVW39" s="8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8"/>
      <c r="HWK39" s="8"/>
      <c r="HWL39" s="8"/>
      <c r="HWM39" s="8"/>
      <c r="HWN39" s="8"/>
      <c r="HWO39" s="8"/>
      <c r="HWP39" s="8"/>
      <c r="HWQ39" s="8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8"/>
      <c r="HXE39" s="8"/>
      <c r="HXF39" s="8"/>
      <c r="HXG39" s="8"/>
      <c r="HXH39" s="8"/>
      <c r="HXI39" s="8"/>
      <c r="HXJ39" s="8"/>
      <c r="HXK39" s="8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8"/>
      <c r="HXY39" s="8"/>
      <c r="HXZ39" s="8"/>
      <c r="HYA39" s="8"/>
      <c r="HYB39" s="8"/>
      <c r="HYC39" s="8"/>
      <c r="HYD39" s="8"/>
      <c r="HYE39" s="8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8"/>
      <c r="HYS39" s="8"/>
      <c r="HYT39" s="8"/>
      <c r="HYU39" s="8"/>
      <c r="HYV39" s="8"/>
      <c r="HYW39" s="8"/>
      <c r="HYX39" s="8"/>
      <c r="HYY39" s="8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8"/>
      <c r="HZM39" s="8"/>
      <c r="HZN39" s="8"/>
      <c r="HZO39" s="8"/>
      <c r="HZP39" s="8"/>
      <c r="HZQ39" s="8"/>
      <c r="HZR39" s="8"/>
      <c r="HZS39" s="8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8"/>
      <c r="IAG39" s="8"/>
      <c r="IAH39" s="8"/>
      <c r="IAI39" s="8"/>
      <c r="IAJ39" s="8"/>
      <c r="IAK39" s="8"/>
      <c r="IAL39" s="8"/>
      <c r="IAM39" s="8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8"/>
      <c r="IBA39" s="8"/>
      <c r="IBB39" s="8"/>
      <c r="IBC39" s="8"/>
      <c r="IBD39" s="8"/>
      <c r="IBE39" s="8"/>
      <c r="IBF39" s="8"/>
      <c r="IBG39" s="8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8"/>
      <c r="IBU39" s="8"/>
      <c r="IBV39" s="8"/>
      <c r="IBW39" s="8"/>
      <c r="IBX39" s="8"/>
      <c r="IBY39" s="8"/>
      <c r="IBZ39" s="8"/>
      <c r="ICA39" s="8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8"/>
      <c r="ICO39" s="8"/>
      <c r="ICP39" s="8"/>
      <c r="ICQ39" s="8"/>
      <c r="ICR39" s="8"/>
      <c r="ICS39" s="8"/>
      <c r="ICT39" s="8"/>
      <c r="ICU39" s="8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8"/>
      <c r="IDI39" s="8"/>
      <c r="IDJ39" s="8"/>
      <c r="IDK39" s="8"/>
      <c r="IDL39" s="8"/>
      <c r="IDM39" s="8"/>
      <c r="IDN39" s="8"/>
      <c r="IDO39" s="8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8"/>
      <c r="IEC39" s="8"/>
      <c r="IED39" s="8"/>
      <c r="IEE39" s="8"/>
      <c r="IEF39" s="8"/>
      <c r="IEG39" s="8"/>
      <c r="IEH39" s="8"/>
      <c r="IEI39" s="8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8"/>
      <c r="IEW39" s="8"/>
      <c r="IEX39" s="8"/>
      <c r="IEY39" s="8"/>
      <c r="IEZ39" s="8"/>
      <c r="IFA39" s="8"/>
      <c r="IFB39" s="8"/>
      <c r="IFC39" s="8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8"/>
      <c r="IFQ39" s="8"/>
      <c r="IFR39" s="8"/>
      <c r="IFS39" s="8"/>
      <c r="IFT39" s="8"/>
      <c r="IFU39" s="8"/>
      <c r="IFV39" s="8"/>
      <c r="IFW39" s="8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8"/>
      <c r="IGK39" s="8"/>
      <c r="IGL39" s="8"/>
      <c r="IGM39" s="8"/>
      <c r="IGN39" s="8"/>
      <c r="IGO39" s="8"/>
      <c r="IGP39" s="8"/>
      <c r="IGQ39" s="8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8"/>
      <c r="IHE39" s="8"/>
      <c r="IHF39" s="8"/>
      <c r="IHG39" s="8"/>
      <c r="IHH39" s="8"/>
      <c r="IHI39" s="8"/>
      <c r="IHJ39" s="8"/>
      <c r="IHK39" s="8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8"/>
      <c r="IHY39" s="8"/>
      <c r="IHZ39" s="8"/>
      <c r="IIA39" s="8"/>
      <c r="IIB39" s="8"/>
      <c r="IIC39" s="8"/>
      <c r="IID39" s="8"/>
      <c r="IIE39" s="8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8"/>
      <c r="IIS39" s="8"/>
      <c r="IIT39" s="8"/>
      <c r="IIU39" s="8"/>
      <c r="IIV39" s="8"/>
      <c r="IIW39" s="8"/>
      <c r="IIX39" s="8"/>
      <c r="IIY39" s="8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8"/>
      <c r="IJM39" s="8"/>
      <c r="IJN39" s="8"/>
      <c r="IJO39" s="8"/>
      <c r="IJP39" s="8"/>
      <c r="IJQ39" s="8"/>
      <c r="IJR39" s="8"/>
      <c r="IJS39" s="8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8"/>
      <c r="IKG39" s="8"/>
      <c r="IKH39" s="8"/>
      <c r="IKI39" s="8"/>
      <c r="IKJ39" s="8"/>
      <c r="IKK39" s="8"/>
      <c r="IKL39" s="8"/>
      <c r="IKM39" s="8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8"/>
      <c r="ILA39" s="8"/>
      <c r="ILB39" s="8"/>
      <c r="ILC39" s="8"/>
      <c r="ILD39" s="8"/>
      <c r="ILE39" s="8"/>
      <c r="ILF39" s="8"/>
      <c r="ILG39" s="8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8"/>
      <c r="ILU39" s="8"/>
      <c r="ILV39" s="8"/>
      <c r="ILW39" s="8"/>
      <c r="ILX39" s="8"/>
      <c r="ILY39" s="8"/>
      <c r="ILZ39" s="8"/>
      <c r="IMA39" s="8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8"/>
      <c r="IMO39" s="8"/>
      <c r="IMP39" s="8"/>
      <c r="IMQ39" s="8"/>
      <c r="IMR39" s="8"/>
      <c r="IMS39" s="8"/>
      <c r="IMT39" s="8"/>
      <c r="IMU39" s="8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8"/>
      <c r="INI39" s="8"/>
      <c r="INJ39" s="8"/>
      <c r="INK39" s="8"/>
      <c r="INL39" s="8"/>
      <c r="INM39" s="8"/>
      <c r="INN39" s="8"/>
      <c r="INO39" s="8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8"/>
      <c r="IOC39" s="8"/>
      <c r="IOD39" s="8"/>
      <c r="IOE39" s="8"/>
      <c r="IOF39" s="8"/>
      <c r="IOG39" s="8"/>
      <c r="IOH39" s="8"/>
      <c r="IOI39" s="8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8"/>
      <c r="IOW39" s="8"/>
      <c r="IOX39" s="8"/>
      <c r="IOY39" s="8"/>
      <c r="IOZ39" s="8"/>
      <c r="IPA39" s="8"/>
      <c r="IPB39" s="8"/>
      <c r="IPC39" s="8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8"/>
      <c r="IPQ39" s="8"/>
      <c r="IPR39" s="8"/>
      <c r="IPS39" s="8"/>
      <c r="IPT39" s="8"/>
      <c r="IPU39" s="8"/>
      <c r="IPV39" s="8"/>
      <c r="IPW39" s="8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8"/>
      <c r="IQK39" s="8"/>
      <c r="IQL39" s="8"/>
      <c r="IQM39" s="8"/>
      <c r="IQN39" s="8"/>
      <c r="IQO39" s="8"/>
      <c r="IQP39" s="8"/>
      <c r="IQQ39" s="8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8"/>
      <c r="IRE39" s="8"/>
      <c r="IRF39" s="8"/>
      <c r="IRG39" s="8"/>
      <c r="IRH39" s="8"/>
      <c r="IRI39" s="8"/>
      <c r="IRJ39" s="8"/>
      <c r="IRK39" s="8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8"/>
      <c r="IRY39" s="8"/>
      <c r="IRZ39" s="8"/>
      <c r="ISA39" s="8"/>
      <c r="ISB39" s="8"/>
      <c r="ISC39" s="8"/>
      <c r="ISD39" s="8"/>
      <c r="ISE39" s="8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8"/>
      <c r="ISS39" s="8"/>
      <c r="IST39" s="8"/>
      <c r="ISU39" s="8"/>
      <c r="ISV39" s="8"/>
      <c r="ISW39" s="8"/>
      <c r="ISX39" s="8"/>
      <c r="ISY39" s="8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8"/>
      <c r="ITM39" s="8"/>
      <c r="ITN39" s="8"/>
      <c r="ITO39" s="8"/>
      <c r="ITP39" s="8"/>
      <c r="ITQ39" s="8"/>
      <c r="ITR39" s="8"/>
      <c r="ITS39" s="8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8"/>
      <c r="IUG39" s="8"/>
      <c r="IUH39" s="8"/>
      <c r="IUI39" s="8"/>
      <c r="IUJ39" s="8"/>
      <c r="IUK39" s="8"/>
      <c r="IUL39" s="8"/>
      <c r="IUM39" s="8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8"/>
      <c r="IVA39" s="8"/>
      <c r="IVB39" s="8"/>
      <c r="IVC39" s="8"/>
      <c r="IVD39" s="8"/>
      <c r="IVE39" s="8"/>
      <c r="IVF39" s="8"/>
      <c r="IVG39" s="8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8"/>
      <c r="IVU39" s="8"/>
      <c r="IVV39" s="8"/>
      <c r="IVW39" s="8"/>
      <c r="IVX39" s="8"/>
      <c r="IVY39" s="8"/>
      <c r="IVZ39" s="8"/>
      <c r="IWA39" s="8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8"/>
      <c r="IWO39" s="8"/>
      <c r="IWP39" s="8"/>
      <c r="IWQ39" s="8"/>
      <c r="IWR39" s="8"/>
      <c r="IWS39" s="8"/>
      <c r="IWT39" s="8"/>
      <c r="IWU39" s="8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8"/>
      <c r="IXI39" s="8"/>
      <c r="IXJ39" s="8"/>
      <c r="IXK39" s="8"/>
      <c r="IXL39" s="8"/>
      <c r="IXM39" s="8"/>
      <c r="IXN39" s="8"/>
      <c r="IXO39" s="8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8"/>
      <c r="IYC39" s="8"/>
      <c r="IYD39" s="8"/>
      <c r="IYE39" s="8"/>
      <c r="IYF39" s="8"/>
      <c r="IYG39" s="8"/>
      <c r="IYH39" s="8"/>
      <c r="IYI39" s="8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8"/>
      <c r="IYW39" s="8"/>
      <c r="IYX39" s="8"/>
      <c r="IYY39" s="8"/>
      <c r="IYZ39" s="8"/>
      <c r="IZA39" s="8"/>
      <c r="IZB39" s="8"/>
      <c r="IZC39" s="8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8"/>
      <c r="IZQ39" s="8"/>
      <c r="IZR39" s="8"/>
      <c r="IZS39" s="8"/>
      <c r="IZT39" s="8"/>
      <c r="IZU39" s="8"/>
      <c r="IZV39" s="8"/>
      <c r="IZW39" s="8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8"/>
      <c r="JAK39" s="8"/>
      <c r="JAL39" s="8"/>
      <c r="JAM39" s="8"/>
      <c r="JAN39" s="8"/>
      <c r="JAO39" s="8"/>
      <c r="JAP39" s="8"/>
      <c r="JAQ39" s="8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8"/>
      <c r="JBE39" s="8"/>
      <c r="JBF39" s="8"/>
      <c r="JBG39" s="8"/>
      <c r="JBH39" s="8"/>
      <c r="JBI39" s="8"/>
      <c r="JBJ39" s="8"/>
      <c r="JBK39" s="8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8"/>
      <c r="JBY39" s="8"/>
      <c r="JBZ39" s="8"/>
      <c r="JCA39" s="8"/>
      <c r="JCB39" s="8"/>
      <c r="JCC39" s="8"/>
      <c r="JCD39" s="8"/>
      <c r="JCE39" s="8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8"/>
      <c r="JCS39" s="8"/>
      <c r="JCT39" s="8"/>
      <c r="JCU39" s="8"/>
      <c r="JCV39" s="8"/>
      <c r="JCW39" s="8"/>
      <c r="JCX39" s="8"/>
      <c r="JCY39" s="8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8"/>
      <c r="JDM39" s="8"/>
      <c r="JDN39" s="8"/>
      <c r="JDO39" s="8"/>
      <c r="JDP39" s="8"/>
      <c r="JDQ39" s="8"/>
      <c r="JDR39" s="8"/>
      <c r="JDS39" s="8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8"/>
      <c r="JEG39" s="8"/>
      <c r="JEH39" s="8"/>
      <c r="JEI39" s="8"/>
      <c r="JEJ39" s="8"/>
      <c r="JEK39" s="8"/>
      <c r="JEL39" s="8"/>
      <c r="JEM39" s="8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8"/>
      <c r="JFA39" s="8"/>
      <c r="JFB39" s="8"/>
      <c r="JFC39" s="8"/>
      <c r="JFD39" s="8"/>
      <c r="JFE39" s="8"/>
      <c r="JFF39" s="8"/>
      <c r="JFG39" s="8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8"/>
      <c r="JFU39" s="8"/>
      <c r="JFV39" s="8"/>
      <c r="JFW39" s="8"/>
      <c r="JFX39" s="8"/>
      <c r="JFY39" s="8"/>
      <c r="JFZ39" s="8"/>
      <c r="JGA39" s="8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8"/>
      <c r="JGO39" s="8"/>
      <c r="JGP39" s="8"/>
      <c r="JGQ39" s="8"/>
      <c r="JGR39" s="8"/>
      <c r="JGS39" s="8"/>
      <c r="JGT39" s="8"/>
      <c r="JGU39" s="8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8"/>
      <c r="JHI39" s="8"/>
      <c r="JHJ39" s="8"/>
      <c r="JHK39" s="8"/>
      <c r="JHL39" s="8"/>
      <c r="JHM39" s="8"/>
      <c r="JHN39" s="8"/>
      <c r="JHO39" s="8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8"/>
      <c r="JIC39" s="8"/>
      <c r="JID39" s="8"/>
      <c r="JIE39" s="8"/>
      <c r="JIF39" s="8"/>
      <c r="JIG39" s="8"/>
      <c r="JIH39" s="8"/>
      <c r="JII39" s="8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8"/>
      <c r="JIW39" s="8"/>
      <c r="JIX39" s="8"/>
      <c r="JIY39" s="8"/>
      <c r="JIZ39" s="8"/>
      <c r="JJA39" s="8"/>
      <c r="JJB39" s="8"/>
      <c r="JJC39" s="8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8"/>
      <c r="JJQ39" s="8"/>
      <c r="JJR39" s="8"/>
      <c r="JJS39" s="8"/>
      <c r="JJT39" s="8"/>
      <c r="JJU39" s="8"/>
      <c r="JJV39" s="8"/>
      <c r="JJW39" s="8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8"/>
      <c r="JKK39" s="8"/>
      <c r="JKL39" s="8"/>
      <c r="JKM39" s="8"/>
      <c r="JKN39" s="8"/>
      <c r="JKO39" s="8"/>
      <c r="JKP39" s="8"/>
      <c r="JKQ39" s="8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8"/>
      <c r="JLE39" s="8"/>
      <c r="JLF39" s="8"/>
      <c r="JLG39" s="8"/>
      <c r="JLH39" s="8"/>
      <c r="JLI39" s="8"/>
      <c r="JLJ39" s="8"/>
      <c r="JLK39" s="8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8"/>
      <c r="JLY39" s="8"/>
      <c r="JLZ39" s="8"/>
      <c r="JMA39" s="8"/>
      <c r="JMB39" s="8"/>
      <c r="JMC39" s="8"/>
      <c r="JMD39" s="8"/>
      <c r="JME39" s="8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8"/>
      <c r="JMS39" s="8"/>
      <c r="JMT39" s="8"/>
      <c r="JMU39" s="8"/>
      <c r="JMV39" s="8"/>
      <c r="JMW39" s="8"/>
      <c r="JMX39" s="8"/>
      <c r="JMY39" s="8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8"/>
      <c r="JNM39" s="8"/>
      <c r="JNN39" s="8"/>
      <c r="JNO39" s="8"/>
      <c r="JNP39" s="8"/>
      <c r="JNQ39" s="8"/>
      <c r="JNR39" s="8"/>
      <c r="JNS39" s="8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8"/>
      <c r="JOG39" s="8"/>
      <c r="JOH39" s="8"/>
      <c r="JOI39" s="8"/>
      <c r="JOJ39" s="8"/>
      <c r="JOK39" s="8"/>
      <c r="JOL39" s="8"/>
      <c r="JOM39" s="8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8"/>
      <c r="JPA39" s="8"/>
      <c r="JPB39" s="8"/>
      <c r="JPC39" s="8"/>
      <c r="JPD39" s="8"/>
      <c r="JPE39" s="8"/>
      <c r="JPF39" s="8"/>
      <c r="JPG39" s="8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8"/>
      <c r="JPU39" s="8"/>
      <c r="JPV39" s="8"/>
      <c r="JPW39" s="8"/>
      <c r="JPX39" s="8"/>
      <c r="JPY39" s="8"/>
      <c r="JPZ39" s="8"/>
      <c r="JQA39" s="8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8"/>
      <c r="JQO39" s="8"/>
      <c r="JQP39" s="8"/>
      <c r="JQQ39" s="8"/>
      <c r="JQR39" s="8"/>
      <c r="JQS39" s="8"/>
      <c r="JQT39" s="8"/>
      <c r="JQU39" s="8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8"/>
      <c r="JRI39" s="8"/>
      <c r="JRJ39" s="8"/>
      <c r="JRK39" s="8"/>
      <c r="JRL39" s="8"/>
      <c r="JRM39" s="8"/>
      <c r="JRN39" s="8"/>
      <c r="JRO39" s="8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8"/>
      <c r="JSC39" s="8"/>
      <c r="JSD39" s="8"/>
      <c r="JSE39" s="8"/>
      <c r="JSF39" s="8"/>
      <c r="JSG39" s="8"/>
      <c r="JSH39" s="8"/>
      <c r="JSI39" s="8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8"/>
      <c r="JSW39" s="8"/>
      <c r="JSX39" s="8"/>
      <c r="JSY39" s="8"/>
      <c r="JSZ39" s="8"/>
      <c r="JTA39" s="8"/>
      <c r="JTB39" s="8"/>
      <c r="JTC39" s="8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8"/>
      <c r="JTQ39" s="8"/>
      <c r="JTR39" s="8"/>
      <c r="JTS39" s="8"/>
      <c r="JTT39" s="8"/>
      <c r="JTU39" s="8"/>
      <c r="JTV39" s="8"/>
      <c r="JTW39" s="8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8"/>
      <c r="JUK39" s="8"/>
      <c r="JUL39" s="8"/>
      <c r="JUM39" s="8"/>
      <c r="JUN39" s="8"/>
      <c r="JUO39" s="8"/>
      <c r="JUP39" s="8"/>
      <c r="JUQ39" s="8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8"/>
      <c r="JVE39" s="8"/>
      <c r="JVF39" s="8"/>
      <c r="JVG39" s="8"/>
      <c r="JVH39" s="8"/>
      <c r="JVI39" s="8"/>
      <c r="JVJ39" s="8"/>
      <c r="JVK39" s="8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8"/>
      <c r="JVY39" s="8"/>
      <c r="JVZ39" s="8"/>
      <c r="JWA39" s="8"/>
      <c r="JWB39" s="8"/>
      <c r="JWC39" s="8"/>
      <c r="JWD39" s="8"/>
      <c r="JWE39" s="8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8"/>
      <c r="JWS39" s="8"/>
      <c r="JWT39" s="8"/>
      <c r="JWU39" s="8"/>
      <c r="JWV39" s="8"/>
      <c r="JWW39" s="8"/>
      <c r="JWX39" s="8"/>
      <c r="JWY39" s="8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8"/>
      <c r="JXM39" s="8"/>
      <c r="JXN39" s="8"/>
      <c r="JXO39" s="8"/>
      <c r="JXP39" s="8"/>
      <c r="JXQ39" s="8"/>
      <c r="JXR39" s="8"/>
      <c r="JXS39" s="8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8"/>
      <c r="JYG39" s="8"/>
      <c r="JYH39" s="8"/>
      <c r="JYI39" s="8"/>
      <c r="JYJ39" s="8"/>
      <c r="JYK39" s="8"/>
      <c r="JYL39" s="8"/>
      <c r="JYM39" s="8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8"/>
      <c r="JZA39" s="8"/>
      <c r="JZB39" s="8"/>
      <c r="JZC39" s="8"/>
      <c r="JZD39" s="8"/>
      <c r="JZE39" s="8"/>
      <c r="JZF39" s="8"/>
      <c r="JZG39" s="8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8"/>
      <c r="JZU39" s="8"/>
      <c r="JZV39" s="8"/>
      <c r="JZW39" s="8"/>
      <c r="JZX39" s="8"/>
      <c r="JZY39" s="8"/>
      <c r="JZZ39" s="8"/>
      <c r="KAA39" s="8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8"/>
      <c r="KAO39" s="8"/>
      <c r="KAP39" s="8"/>
      <c r="KAQ39" s="8"/>
      <c r="KAR39" s="8"/>
      <c r="KAS39" s="8"/>
      <c r="KAT39" s="8"/>
      <c r="KAU39" s="8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8"/>
      <c r="KBI39" s="8"/>
      <c r="KBJ39" s="8"/>
      <c r="KBK39" s="8"/>
      <c r="KBL39" s="8"/>
      <c r="KBM39" s="8"/>
      <c r="KBN39" s="8"/>
      <c r="KBO39" s="8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8"/>
      <c r="KCC39" s="8"/>
      <c r="KCD39" s="8"/>
      <c r="KCE39" s="8"/>
      <c r="KCF39" s="8"/>
      <c r="KCG39" s="8"/>
      <c r="KCH39" s="8"/>
      <c r="KCI39" s="8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8"/>
      <c r="KCW39" s="8"/>
      <c r="KCX39" s="8"/>
      <c r="KCY39" s="8"/>
      <c r="KCZ39" s="8"/>
      <c r="KDA39" s="8"/>
      <c r="KDB39" s="8"/>
      <c r="KDC39" s="8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8"/>
      <c r="KDQ39" s="8"/>
      <c r="KDR39" s="8"/>
      <c r="KDS39" s="8"/>
      <c r="KDT39" s="8"/>
      <c r="KDU39" s="8"/>
      <c r="KDV39" s="8"/>
      <c r="KDW39" s="8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8"/>
      <c r="KEK39" s="8"/>
      <c r="KEL39" s="8"/>
      <c r="KEM39" s="8"/>
      <c r="KEN39" s="8"/>
      <c r="KEO39" s="8"/>
      <c r="KEP39" s="8"/>
      <c r="KEQ39" s="8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8"/>
      <c r="KFE39" s="8"/>
      <c r="KFF39" s="8"/>
      <c r="KFG39" s="8"/>
      <c r="KFH39" s="8"/>
      <c r="KFI39" s="8"/>
      <c r="KFJ39" s="8"/>
      <c r="KFK39" s="8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8"/>
      <c r="KFY39" s="8"/>
      <c r="KFZ39" s="8"/>
      <c r="KGA39" s="8"/>
      <c r="KGB39" s="8"/>
      <c r="KGC39" s="8"/>
      <c r="KGD39" s="8"/>
      <c r="KGE39" s="8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8"/>
      <c r="KGS39" s="8"/>
      <c r="KGT39" s="8"/>
      <c r="KGU39" s="8"/>
      <c r="KGV39" s="8"/>
      <c r="KGW39" s="8"/>
      <c r="KGX39" s="8"/>
      <c r="KGY39" s="8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8"/>
      <c r="KHM39" s="8"/>
      <c r="KHN39" s="8"/>
      <c r="KHO39" s="8"/>
      <c r="KHP39" s="8"/>
      <c r="KHQ39" s="8"/>
      <c r="KHR39" s="8"/>
      <c r="KHS39" s="8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8"/>
      <c r="KIG39" s="8"/>
      <c r="KIH39" s="8"/>
      <c r="KII39" s="8"/>
      <c r="KIJ39" s="8"/>
      <c r="KIK39" s="8"/>
      <c r="KIL39" s="8"/>
      <c r="KIM39" s="8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8"/>
      <c r="KJA39" s="8"/>
      <c r="KJB39" s="8"/>
      <c r="KJC39" s="8"/>
      <c r="KJD39" s="8"/>
      <c r="KJE39" s="8"/>
      <c r="KJF39" s="8"/>
      <c r="KJG39" s="8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8"/>
      <c r="KJU39" s="8"/>
      <c r="KJV39" s="8"/>
      <c r="KJW39" s="8"/>
      <c r="KJX39" s="8"/>
      <c r="KJY39" s="8"/>
      <c r="KJZ39" s="8"/>
      <c r="KKA39" s="8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8"/>
      <c r="KKO39" s="8"/>
      <c r="KKP39" s="8"/>
      <c r="KKQ39" s="8"/>
      <c r="KKR39" s="8"/>
      <c r="KKS39" s="8"/>
      <c r="KKT39" s="8"/>
      <c r="KKU39" s="8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8"/>
      <c r="KLI39" s="8"/>
      <c r="KLJ39" s="8"/>
      <c r="KLK39" s="8"/>
      <c r="KLL39" s="8"/>
      <c r="KLM39" s="8"/>
      <c r="KLN39" s="8"/>
      <c r="KLO39" s="8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8"/>
      <c r="KMC39" s="8"/>
      <c r="KMD39" s="8"/>
      <c r="KME39" s="8"/>
      <c r="KMF39" s="8"/>
      <c r="KMG39" s="8"/>
      <c r="KMH39" s="8"/>
      <c r="KMI39" s="8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8"/>
      <c r="KMW39" s="8"/>
      <c r="KMX39" s="8"/>
      <c r="KMY39" s="8"/>
      <c r="KMZ39" s="8"/>
      <c r="KNA39" s="8"/>
      <c r="KNB39" s="8"/>
      <c r="KNC39" s="8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8"/>
      <c r="KNQ39" s="8"/>
      <c r="KNR39" s="8"/>
      <c r="KNS39" s="8"/>
      <c r="KNT39" s="8"/>
      <c r="KNU39" s="8"/>
      <c r="KNV39" s="8"/>
      <c r="KNW39" s="8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8"/>
      <c r="KOK39" s="8"/>
      <c r="KOL39" s="8"/>
      <c r="KOM39" s="8"/>
      <c r="KON39" s="8"/>
      <c r="KOO39" s="8"/>
      <c r="KOP39" s="8"/>
      <c r="KOQ39" s="8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8"/>
      <c r="KPE39" s="8"/>
      <c r="KPF39" s="8"/>
      <c r="KPG39" s="8"/>
      <c r="KPH39" s="8"/>
      <c r="KPI39" s="8"/>
      <c r="KPJ39" s="8"/>
      <c r="KPK39" s="8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8"/>
      <c r="KPY39" s="8"/>
      <c r="KPZ39" s="8"/>
      <c r="KQA39" s="8"/>
      <c r="KQB39" s="8"/>
      <c r="KQC39" s="8"/>
      <c r="KQD39" s="8"/>
      <c r="KQE39" s="8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8"/>
      <c r="KQS39" s="8"/>
      <c r="KQT39" s="8"/>
      <c r="KQU39" s="8"/>
      <c r="KQV39" s="8"/>
      <c r="KQW39" s="8"/>
      <c r="KQX39" s="8"/>
      <c r="KQY39" s="8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8"/>
      <c r="KRM39" s="8"/>
      <c r="KRN39" s="8"/>
      <c r="KRO39" s="8"/>
      <c r="KRP39" s="8"/>
      <c r="KRQ39" s="8"/>
      <c r="KRR39" s="8"/>
      <c r="KRS39" s="8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8"/>
      <c r="KSG39" s="8"/>
      <c r="KSH39" s="8"/>
      <c r="KSI39" s="8"/>
      <c r="KSJ39" s="8"/>
      <c r="KSK39" s="8"/>
      <c r="KSL39" s="8"/>
      <c r="KSM39" s="8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8"/>
      <c r="KTA39" s="8"/>
      <c r="KTB39" s="8"/>
      <c r="KTC39" s="8"/>
      <c r="KTD39" s="8"/>
      <c r="KTE39" s="8"/>
      <c r="KTF39" s="8"/>
      <c r="KTG39" s="8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8"/>
      <c r="KTU39" s="8"/>
      <c r="KTV39" s="8"/>
      <c r="KTW39" s="8"/>
      <c r="KTX39" s="8"/>
      <c r="KTY39" s="8"/>
      <c r="KTZ39" s="8"/>
      <c r="KUA39" s="8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8"/>
      <c r="KUO39" s="8"/>
      <c r="KUP39" s="8"/>
      <c r="KUQ39" s="8"/>
      <c r="KUR39" s="8"/>
      <c r="KUS39" s="8"/>
      <c r="KUT39" s="8"/>
      <c r="KUU39" s="8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8"/>
      <c r="KVI39" s="8"/>
      <c r="KVJ39" s="8"/>
      <c r="KVK39" s="8"/>
      <c r="KVL39" s="8"/>
      <c r="KVM39" s="8"/>
      <c r="KVN39" s="8"/>
      <c r="KVO39" s="8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8"/>
      <c r="KWC39" s="8"/>
      <c r="KWD39" s="8"/>
      <c r="KWE39" s="8"/>
      <c r="KWF39" s="8"/>
      <c r="KWG39" s="8"/>
      <c r="KWH39" s="8"/>
      <c r="KWI39" s="8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8"/>
      <c r="KWW39" s="8"/>
      <c r="KWX39" s="8"/>
      <c r="KWY39" s="8"/>
      <c r="KWZ39" s="8"/>
      <c r="KXA39" s="8"/>
      <c r="KXB39" s="8"/>
      <c r="KXC39" s="8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8"/>
      <c r="KXQ39" s="8"/>
      <c r="KXR39" s="8"/>
      <c r="KXS39" s="8"/>
      <c r="KXT39" s="8"/>
      <c r="KXU39" s="8"/>
      <c r="KXV39" s="8"/>
      <c r="KXW39" s="8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8"/>
      <c r="KYK39" s="8"/>
      <c r="KYL39" s="8"/>
      <c r="KYM39" s="8"/>
      <c r="KYN39" s="8"/>
      <c r="KYO39" s="8"/>
      <c r="KYP39" s="8"/>
      <c r="KYQ39" s="8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8"/>
      <c r="KZE39" s="8"/>
      <c r="KZF39" s="8"/>
      <c r="KZG39" s="8"/>
      <c r="KZH39" s="8"/>
      <c r="KZI39" s="8"/>
      <c r="KZJ39" s="8"/>
      <c r="KZK39" s="8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8"/>
      <c r="KZY39" s="8"/>
      <c r="KZZ39" s="8"/>
      <c r="LAA39" s="8"/>
      <c r="LAB39" s="8"/>
      <c r="LAC39" s="8"/>
      <c r="LAD39" s="8"/>
      <c r="LAE39" s="8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8"/>
      <c r="LAS39" s="8"/>
      <c r="LAT39" s="8"/>
      <c r="LAU39" s="8"/>
      <c r="LAV39" s="8"/>
      <c r="LAW39" s="8"/>
      <c r="LAX39" s="8"/>
      <c r="LAY39" s="8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8"/>
      <c r="LBM39" s="8"/>
      <c r="LBN39" s="8"/>
      <c r="LBO39" s="8"/>
      <c r="LBP39" s="8"/>
      <c r="LBQ39" s="8"/>
      <c r="LBR39" s="8"/>
      <c r="LBS39" s="8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8"/>
      <c r="LCG39" s="8"/>
      <c r="LCH39" s="8"/>
      <c r="LCI39" s="8"/>
      <c r="LCJ39" s="8"/>
      <c r="LCK39" s="8"/>
      <c r="LCL39" s="8"/>
      <c r="LCM39" s="8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8"/>
      <c r="LDA39" s="8"/>
      <c r="LDB39" s="8"/>
      <c r="LDC39" s="8"/>
      <c r="LDD39" s="8"/>
      <c r="LDE39" s="8"/>
      <c r="LDF39" s="8"/>
      <c r="LDG39" s="8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8"/>
      <c r="LDU39" s="8"/>
      <c r="LDV39" s="8"/>
      <c r="LDW39" s="8"/>
      <c r="LDX39" s="8"/>
      <c r="LDY39" s="8"/>
      <c r="LDZ39" s="8"/>
      <c r="LEA39" s="8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8"/>
      <c r="LEO39" s="8"/>
      <c r="LEP39" s="8"/>
      <c r="LEQ39" s="8"/>
      <c r="LER39" s="8"/>
      <c r="LES39" s="8"/>
      <c r="LET39" s="8"/>
      <c r="LEU39" s="8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8"/>
      <c r="LFI39" s="8"/>
      <c r="LFJ39" s="8"/>
      <c r="LFK39" s="8"/>
      <c r="LFL39" s="8"/>
      <c r="LFM39" s="8"/>
      <c r="LFN39" s="8"/>
      <c r="LFO39" s="8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8"/>
      <c r="LGC39" s="8"/>
      <c r="LGD39" s="8"/>
      <c r="LGE39" s="8"/>
      <c r="LGF39" s="8"/>
      <c r="LGG39" s="8"/>
      <c r="LGH39" s="8"/>
      <c r="LGI39" s="8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8"/>
      <c r="LGW39" s="8"/>
      <c r="LGX39" s="8"/>
      <c r="LGY39" s="8"/>
      <c r="LGZ39" s="8"/>
      <c r="LHA39" s="8"/>
      <c r="LHB39" s="8"/>
      <c r="LHC39" s="8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8"/>
      <c r="LHQ39" s="8"/>
      <c r="LHR39" s="8"/>
      <c r="LHS39" s="8"/>
      <c r="LHT39" s="8"/>
      <c r="LHU39" s="8"/>
      <c r="LHV39" s="8"/>
      <c r="LHW39" s="8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8"/>
      <c r="LIK39" s="8"/>
      <c r="LIL39" s="8"/>
      <c r="LIM39" s="8"/>
      <c r="LIN39" s="8"/>
      <c r="LIO39" s="8"/>
      <c r="LIP39" s="8"/>
      <c r="LIQ39" s="8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8"/>
      <c r="LJE39" s="8"/>
      <c r="LJF39" s="8"/>
      <c r="LJG39" s="8"/>
      <c r="LJH39" s="8"/>
      <c r="LJI39" s="8"/>
      <c r="LJJ39" s="8"/>
      <c r="LJK39" s="8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8"/>
      <c r="LJY39" s="8"/>
      <c r="LJZ39" s="8"/>
      <c r="LKA39" s="8"/>
      <c r="LKB39" s="8"/>
      <c r="LKC39" s="8"/>
      <c r="LKD39" s="8"/>
      <c r="LKE39" s="8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8"/>
      <c r="LKS39" s="8"/>
      <c r="LKT39" s="8"/>
      <c r="LKU39" s="8"/>
      <c r="LKV39" s="8"/>
      <c r="LKW39" s="8"/>
      <c r="LKX39" s="8"/>
      <c r="LKY39" s="8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8"/>
      <c r="LLM39" s="8"/>
      <c r="LLN39" s="8"/>
      <c r="LLO39" s="8"/>
      <c r="LLP39" s="8"/>
      <c r="LLQ39" s="8"/>
      <c r="LLR39" s="8"/>
      <c r="LLS39" s="8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8"/>
      <c r="LMG39" s="8"/>
      <c r="LMH39" s="8"/>
      <c r="LMI39" s="8"/>
      <c r="LMJ39" s="8"/>
      <c r="LMK39" s="8"/>
      <c r="LML39" s="8"/>
      <c r="LMM39" s="8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8"/>
      <c r="LNA39" s="8"/>
      <c r="LNB39" s="8"/>
      <c r="LNC39" s="8"/>
      <c r="LND39" s="8"/>
      <c r="LNE39" s="8"/>
      <c r="LNF39" s="8"/>
      <c r="LNG39" s="8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8"/>
      <c r="LNU39" s="8"/>
      <c r="LNV39" s="8"/>
      <c r="LNW39" s="8"/>
      <c r="LNX39" s="8"/>
      <c r="LNY39" s="8"/>
      <c r="LNZ39" s="8"/>
      <c r="LOA39" s="8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8"/>
      <c r="LOO39" s="8"/>
      <c r="LOP39" s="8"/>
      <c r="LOQ39" s="8"/>
      <c r="LOR39" s="8"/>
      <c r="LOS39" s="8"/>
      <c r="LOT39" s="8"/>
      <c r="LOU39" s="8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8"/>
      <c r="LPI39" s="8"/>
      <c r="LPJ39" s="8"/>
      <c r="LPK39" s="8"/>
      <c r="LPL39" s="8"/>
      <c r="LPM39" s="8"/>
      <c r="LPN39" s="8"/>
      <c r="LPO39" s="8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8"/>
      <c r="LQC39" s="8"/>
      <c r="LQD39" s="8"/>
      <c r="LQE39" s="8"/>
      <c r="LQF39" s="8"/>
      <c r="LQG39" s="8"/>
      <c r="LQH39" s="8"/>
      <c r="LQI39" s="8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8"/>
      <c r="LQW39" s="8"/>
      <c r="LQX39" s="8"/>
      <c r="LQY39" s="8"/>
      <c r="LQZ39" s="8"/>
      <c r="LRA39" s="8"/>
      <c r="LRB39" s="8"/>
      <c r="LRC39" s="8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8"/>
      <c r="LRQ39" s="8"/>
      <c r="LRR39" s="8"/>
      <c r="LRS39" s="8"/>
      <c r="LRT39" s="8"/>
      <c r="LRU39" s="8"/>
      <c r="LRV39" s="8"/>
      <c r="LRW39" s="8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8"/>
      <c r="LSK39" s="8"/>
      <c r="LSL39" s="8"/>
      <c r="LSM39" s="8"/>
      <c r="LSN39" s="8"/>
      <c r="LSO39" s="8"/>
      <c r="LSP39" s="8"/>
      <c r="LSQ39" s="8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8"/>
      <c r="LTE39" s="8"/>
      <c r="LTF39" s="8"/>
      <c r="LTG39" s="8"/>
      <c r="LTH39" s="8"/>
      <c r="LTI39" s="8"/>
      <c r="LTJ39" s="8"/>
      <c r="LTK39" s="8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8"/>
      <c r="LTY39" s="8"/>
      <c r="LTZ39" s="8"/>
      <c r="LUA39" s="8"/>
      <c r="LUB39" s="8"/>
      <c r="LUC39" s="8"/>
      <c r="LUD39" s="8"/>
      <c r="LUE39" s="8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8"/>
      <c r="LUS39" s="8"/>
      <c r="LUT39" s="8"/>
      <c r="LUU39" s="8"/>
      <c r="LUV39" s="8"/>
      <c r="LUW39" s="8"/>
      <c r="LUX39" s="8"/>
      <c r="LUY39" s="8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8"/>
      <c r="LVM39" s="8"/>
      <c r="LVN39" s="8"/>
      <c r="LVO39" s="8"/>
      <c r="LVP39" s="8"/>
      <c r="LVQ39" s="8"/>
      <c r="LVR39" s="8"/>
      <c r="LVS39" s="8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8"/>
      <c r="LWG39" s="8"/>
      <c r="LWH39" s="8"/>
      <c r="LWI39" s="8"/>
      <c r="LWJ39" s="8"/>
      <c r="LWK39" s="8"/>
      <c r="LWL39" s="8"/>
      <c r="LWM39" s="8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8"/>
      <c r="LXA39" s="8"/>
      <c r="LXB39" s="8"/>
      <c r="LXC39" s="8"/>
      <c r="LXD39" s="8"/>
      <c r="LXE39" s="8"/>
      <c r="LXF39" s="8"/>
      <c r="LXG39" s="8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8"/>
      <c r="LXU39" s="8"/>
      <c r="LXV39" s="8"/>
      <c r="LXW39" s="8"/>
      <c r="LXX39" s="8"/>
      <c r="LXY39" s="8"/>
      <c r="LXZ39" s="8"/>
      <c r="LYA39" s="8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8"/>
      <c r="LYO39" s="8"/>
      <c r="LYP39" s="8"/>
      <c r="LYQ39" s="8"/>
      <c r="LYR39" s="8"/>
      <c r="LYS39" s="8"/>
      <c r="LYT39" s="8"/>
      <c r="LYU39" s="8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8"/>
      <c r="LZI39" s="8"/>
      <c r="LZJ39" s="8"/>
      <c r="LZK39" s="8"/>
      <c r="LZL39" s="8"/>
      <c r="LZM39" s="8"/>
      <c r="LZN39" s="8"/>
      <c r="LZO39" s="8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8"/>
      <c r="MAC39" s="8"/>
      <c r="MAD39" s="8"/>
      <c r="MAE39" s="8"/>
      <c r="MAF39" s="8"/>
      <c r="MAG39" s="8"/>
      <c r="MAH39" s="8"/>
      <c r="MAI39" s="8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8"/>
      <c r="MAW39" s="8"/>
      <c r="MAX39" s="8"/>
      <c r="MAY39" s="8"/>
      <c r="MAZ39" s="8"/>
      <c r="MBA39" s="8"/>
      <c r="MBB39" s="8"/>
      <c r="MBC39" s="8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8"/>
      <c r="MBQ39" s="8"/>
      <c r="MBR39" s="8"/>
      <c r="MBS39" s="8"/>
      <c r="MBT39" s="8"/>
      <c r="MBU39" s="8"/>
      <c r="MBV39" s="8"/>
      <c r="MBW39" s="8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8"/>
      <c r="MCK39" s="8"/>
      <c r="MCL39" s="8"/>
      <c r="MCM39" s="8"/>
      <c r="MCN39" s="8"/>
      <c r="MCO39" s="8"/>
      <c r="MCP39" s="8"/>
      <c r="MCQ39" s="8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8"/>
      <c r="MDE39" s="8"/>
      <c r="MDF39" s="8"/>
      <c r="MDG39" s="8"/>
      <c r="MDH39" s="8"/>
      <c r="MDI39" s="8"/>
      <c r="MDJ39" s="8"/>
      <c r="MDK39" s="8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8"/>
      <c r="MDY39" s="8"/>
      <c r="MDZ39" s="8"/>
      <c r="MEA39" s="8"/>
      <c r="MEB39" s="8"/>
      <c r="MEC39" s="8"/>
      <c r="MED39" s="8"/>
      <c r="MEE39" s="8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8"/>
      <c r="MES39" s="8"/>
      <c r="MET39" s="8"/>
      <c r="MEU39" s="8"/>
      <c r="MEV39" s="8"/>
      <c r="MEW39" s="8"/>
      <c r="MEX39" s="8"/>
      <c r="MEY39" s="8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8"/>
      <c r="MFM39" s="8"/>
      <c r="MFN39" s="8"/>
      <c r="MFO39" s="8"/>
      <c r="MFP39" s="8"/>
      <c r="MFQ39" s="8"/>
      <c r="MFR39" s="8"/>
      <c r="MFS39" s="8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8"/>
      <c r="MGG39" s="8"/>
      <c r="MGH39" s="8"/>
      <c r="MGI39" s="8"/>
      <c r="MGJ39" s="8"/>
      <c r="MGK39" s="8"/>
      <c r="MGL39" s="8"/>
      <c r="MGM39" s="8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8"/>
      <c r="MHA39" s="8"/>
      <c r="MHB39" s="8"/>
      <c r="MHC39" s="8"/>
      <c r="MHD39" s="8"/>
      <c r="MHE39" s="8"/>
      <c r="MHF39" s="8"/>
      <c r="MHG39" s="8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8"/>
      <c r="MHU39" s="8"/>
      <c r="MHV39" s="8"/>
      <c r="MHW39" s="8"/>
      <c r="MHX39" s="8"/>
      <c r="MHY39" s="8"/>
      <c r="MHZ39" s="8"/>
      <c r="MIA39" s="8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8"/>
      <c r="MIO39" s="8"/>
      <c r="MIP39" s="8"/>
      <c r="MIQ39" s="8"/>
      <c r="MIR39" s="8"/>
      <c r="MIS39" s="8"/>
      <c r="MIT39" s="8"/>
      <c r="MIU39" s="8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8"/>
      <c r="MJI39" s="8"/>
      <c r="MJJ39" s="8"/>
      <c r="MJK39" s="8"/>
      <c r="MJL39" s="8"/>
      <c r="MJM39" s="8"/>
      <c r="MJN39" s="8"/>
      <c r="MJO39" s="8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8"/>
      <c r="MKC39" s="8"/>
      <c r="MKD39" s="8"/>
      <c r="MKE39" s="8"/>
      <c r="MKF39" s="8"/>
      <c r="MKG39" s="8"/>
      <c r="MKH39" s="8"/>
      <c r="MKI39" s="8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8"/>
      <c r="MKW39" s="8"/>
      <c r="MKX39" s="8"/>
      <c r="MKY39" s="8"/>
      <c r="MKZ39" s="8"/>
      <c r="MLA39" s="8"/>
      <c r="MLB39" s="8"/>
      <c r="MLC39" s="8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8"/>
      <c r="MLQ39" s="8"/>
      <c r="MLR39" s="8"/>
      <c r="MLS39" s="8"/>
      <c r="MLT39" s="8"/>
      <c r="MLU39" s="8"/>
      <c r="MLV39" s="8"/>
      <c r="MLW39" s="8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8"/>
      <c r="MMK39" s="8"/>
      <c r="MML39" s="8"/>
      <c r="MMM39" s="8"/>
      <c r="MMN39" s="8"/>
      <c r="MMO39" s="8"/>
      <c r="MMP39" s="8"/>
      <c r="MMQ39" s="8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8"/>
      <c r="MNE39" s="8"/>
      <c r="MNF39" s="8"/>
      <c r="MNG39" s="8"/>
      <c r="MNH39" s="8"/>
      <c r="MNI39" s="8"/>
      <c r="MNJ39" s="8"/>
      <c r="MNK39" s="8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8"/>
      <c r="MNY39" s="8"/>
      <c r="MNZ39" s="8"/>
      <c r="MOA39" s="8"/>
      <c r="MOB39" s="8"/>
      <c r="MOC39" s="8"/>
      <c r="MOD39" s="8"/>
      <c r="MOE39" s="8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8"/>
      <c r="MOS39" s="8"/>
      <c r="MOT39" s="8"/>
      <c r="MOU39" s="8"/>
      <c r="MOV39" s="8"/>
      <c r="MOW39" s="8"/>
      <c r="MOX39" s="8"/>
      <c r="MOY39" s="8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8"/>
      <c r="MPM39" s="8"/>
      <c r="MPN39" s="8"/>
      <c r="MPO39" s="8"/>
      <c r="MPP39" s="8"/>
      <c r="MPQ39" s="8"/>
      <c r="MPR39" s="8"/>
      <c r="MPS39" s="8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8"/>
      <c r="MQG39" s="8"/>
      <c r="MQH39" s="8"/>
      <c r="MQI39" s="8"/>
      <c r="MQJ39" s="8"/>
      <c r="MQK39" s="8"/>
      <c r="MQL39" s="8"/>
      <c r="MQM39" s="8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8"/>
      <c r="MRA39" s="8"/>
      <c r="MRB39" s="8"/>
      <c r="MRC39" s="8"/>
      <c r="MRD39" s="8"/>
      <c r="MRE39" s="8"/>
      <c r="MRF39" s="8"/>
      <c r="MRG39" s="8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8"/>
      <c r="MRU39" s="8"/>
      <c r="MRV39" s="8"/>
      <c r="MRW39" s="8"/>
      <c r="MRX39" s="8"/>
      <c r="MRY39" s="8"/>
      <c r="MRZ39" s="8"/>
      <c r="MSA39" s="8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8"/>
      <c r="MSO39" s="8"/>
      <c r="MSP39" s="8"/>
      <c r="MSQ39" s="8"/>
      <c r="MSR39" s="8"/>
      <c r="MSS39" s="8"/>
      <c r="MST39" s="8"/>
      <c r="MSU39" s="8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8"/>
      <c r="MTI39" s="8"/>
      <c r="MTJ39" s="8"/>
      <c r="MTK39" s="8"/>
      <c r="MTL39" s="8"/>
      <c r="MTM39" s="8"/>
      <c r="MTN39" s="8"/>
      <c r="MTO39" s="8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8"/>
      <c r="MUC39" s="8"/>
      <c r="MUD39" s="8"/>
      <c r="MUE39" s="8"/>
      <c r="MUF39" s="8"/>
      <c r="MUG39" s="8"/>
      <c r="MUH39" s="8"/>
      <c r="MUI39" s="8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8"/>
      <c r="MUW39" s="8"/>
      <c r="MUX39" s="8"/>
      <c r="MUY39" s="8"/>
      <c r="MUZ39" s="8"/>
      <c r="MVA39" s="8"/>
      <c r="MVB39" s="8"/>
      <c r="MVC39" s="8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8"/>
      <c r="MVQ39" s="8"/>
      <c r="MVR39" s="8"/>
      <c r="MVS39" s="8"/>
      <c r="MVT39" s="8"/>
      <c r="MVU39" s="8"/>
      <c r="MVV39" s="8"/>
      <c r="MVW39" s="8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8"/>
      <c r="MWK39" s="8"/>
      <c r="MWL39" s="8"/>
      <c r="MWM39" s="8"/>
      <c r="MWN39" s="8"/>
      <c r="MWO39" s="8"/>
      <c r="MWP39" s="8"/>
      <c r="MWQ39" s="8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8"/>
      <c r="MXE39" s="8"/>
      <c r="MXF39" s="8"/>
      <c r="MXG39" s="8"/>
      <c r="MXH39" s="8"/>
      <c r="MXI39" s="8"/>
      <c r="MXJ39" s="8"/>
      <c r="MXK39" s="8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8"/>
      <c r="MXY39" s="8"/>
      <c r="MXZ39" s="8"/>
      <c r="MYA39" s="8"/>
      <c r="MYB39" s="8"/>
      <c r="MYC39" s="8"/>
      <c r="MYD39" s="8"/>
      <c r="MYE39" s="8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8"/>
      <c r="MYS39" s="8"/>
      <c r="MYT39" s="8"/>
      <c r="MYU39" s="8"/>
      <c r="MYV39" s="8"/>
      <c r="MYW39" s="8"/>
      <c r="MYX39" s="8"/>
      <c r="MYY39" s="8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8"/>
      <c r="MZM39" s="8"/>
      <c r="MZN39" s="8"/>
      <c r="MZO39" s="8"/>
      <c r="MZP39" s="8"/>
      <c r="MZQ39" s="8"/>
      <c r="MZR39" s="8"/>
      <c r="MZS39" s="8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8"/>
      <c r="NAG39" s="8"/>
      <c r="NAH39" s="8"/>
      <c r="NAI39" s="8"/>
      <c r="NAJ39" s="8"/>
      <c r="NAK39" s="8"/>
      <c r="NAL39" s="8"/>
      <c r="NAM39" s="8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8"/>
      <c r="NBA39" s="8"/>
      <c r="NBB39" s="8"/>
      <c r="NBC39" s="8"/>
      <c r="NBD39" s="8"/>
      <c r="NBE39" s="8"/>
      <c r="NBF39" s="8"/>
      <c r="NBG39" s="8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8"/>
      <c r="NBU39" s="8"/>
      <c r="NBV39" s="8"/>
      <c r="NBW39" s="8"/>
      <c r="NBX39" s="8"/>
      <c r="NBY39" s="8"/>
      <c r="NBZ39" s="8"/>
      <c r="NCA39" s="8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8"/>
      <c r="NCO39" s="8"/>
      <c r="NCP39" s="8"/>
      <c r="NCQ39" s="8"/>
      <c r="NCR39" s="8"/>
      <c r="NCS39" s="8"/>
      <c r="NCT39" s="8"/>
      <c r="NCU39" s="8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8"/>
      <c r="NDI39" s="8"/>
      <c r="NDJ39" s="8"/>
      <c r="NDK39" s="8"/>
      <c r="NDL39" s="8"/>
      <c r="NDM39" s="8"/>
      <c r="NDN39" s="8"/>
      <c r="NDO39" s="8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8"/>
      <c r="NEC39" s="8"/>
      <c r="NED39" s="8"/>
      <c r="NEE39" s="8"/>
      <c r="NEF39" s="8"/>
      <c r="NEG39" s="8"/>
      <c r="NEH39" s="8"/>
      <c r="NEI39" s="8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8"/>
      <c r="NEW39" s="8"/>
      <c r="NEX39" s="8"/>
      <c r="NEY39" s="8"/>
      <c r="NEZ39" s="8"/>
      <c r="NFA39" s="8"/>
      <c r="NFB39" s="8"/>
      <c r="NFC39" s="8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8"/>
      <c r="NFQ39" s="8"/>
      <c r="NFR39" s="8"/>
      <c r="NFS39" s="8"/>
      <c r="NFT39" s="8"/>
      <c r="NFU39" s="8"/>
      <c r="NFV39" s="8"/>
      <c r="NFW39" s="8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8"/>
      <c r="NGK39" s="8"/>
      <c r="NGL39" s="8"/>
      <c r="NGM39" s="8"/>
      <c r="NGN39" s="8"/>
      <c r="NGO39" s="8"/>
      <c r="NGP39" s="8"/>
      <c r="NGQ39" s="8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8"/>
      <c r="NHE39" s="8"/>
      <c r="NHF39" s="8"/>
      <c r="NHG39" s="8"/>
      <c r="NHH39" s="8"/>
      <c r="NHI39" s="8"/>
      <c r="NHJ39" s="8"/>
      <c r="NHK39" s="8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8"/>
      <c r="NHY39" s="8"/>
      <c r="NHZ39" s="8"/>
      <c r="NIA39" s="8"/>
      <c r="NIB39" s="8"/>
      <c r="NIC39" s="8"/>
      <c r="NID39" s="8"/>
      <c r="NIE39" s="8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8"/>
      <c r="NIS39" s="8"/>
      <c r="NIT39" s="8"/>
      <c r="NIU39" s="8"/>
      <c r="NIV39" s="8"/>
      <c r="NIW39" s="8"/>
      <c r="NIX39" s="8"/>
      <c r="NIY39" s="8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8"/>
      <c r="NJM39" s="8"/>
      <c r="NJN39" s="8"/>
      <c r="NJO39" s="8"/>
      <c r="NJP39" s="8"/>
      <c r="NJQ39" s="8"/>
      <c r="NJR39" s="8"/>
      <c r="NJS39" s="8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8"/>
      <c r="NKG39" s="8"/>
      <c r="NKH39" s="8"/>
      <c r="NKI39" s="8"/>
      <c r="NKJ39" s="8"/>
      <c r="NKK39" s="8"/>
      <c r="NKL39" s="8"/>
      <c r="NKM39" s="8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8"/>
      <c r="NLA39" s="8"/>
      <c r="NLB39" s="8"/>
      <c r="NLC39" s="8"/>
      <c r="NLD39" s="8"/>
      <c r="NLE39" s="8"/>
      <c r="NLF39" s="8"/>
      <c r="NLG39" s="8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8"/>
      <c r="NLU39" s="8"/>
      <c r="NLV39" s="8"/>
      <c r="NLW39" s="8"/>
      <c r="NLX39" s="8"/>
      <c r="NLY39" s="8"/>
      <c r="NLZ39" s="8"/>
      <c r="NMA39" s="8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8"/>
      <c r="NMO39" s="8"/>
      <c r="NMP39" s="8"/>
      <c r="NMQ39" s="8"/>
      <c r="NMR39" s="8"/>
      <c r="NMS39" s="8"/>
      <c r="NMT39" s="8"/>
      <c r="NMU39" s="8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8"/>
      <c r="NNI39" s="8"/>
      <c r="NNJ39" s="8"/>
      <c r="NNK39" s="8"/>
      <c r="NNL39" s="8"/>
      <c r="NNM39" s="8"/>
      <c r="NNN39" s="8"/>
      <c r="NNO39" s="8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8"/>
      <c r="NOC39" s="8"/>
      <c r="NOD39" s="8"/>
      <c r="NOE39" s="8"/>
      <c r="NOF39" s="8"/>
      <c r="NOG39" s="8"/>
      <c r="NOH39" s="8"/>
      <c r="NOI39" s="8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8"/>
      <c r="NOW39" s="8"/>
      <c r="NOX39" s="8"/>
      <c r="NOY39" s="8"/>
      <c r="NOZ39" s="8"/>
      <c r="NPA39" s="8"/>
      <c r="NPB39" s="8"/>
      <c r="NPC39" s="8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8"/>
      <c r="NPQ39" s="8"/>
      <c r="NPR39" s="8"/>
      <c r="NPS39" s="8"/>
      <c r="NPT39" s="8"/>
      <c r="NPU39" s="8"/>
      <c r="NPV39" s="8"/>
      <c r="NPW39" s="8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8"/>
      <c r="NQK39" s="8"/>
      <c r="NQL39" s="8"/>
      <c r="NQM39" s="8"/>
      <c r="NQN39" s="8"/>
      <c r="NQO39" s="8"/>
      <c r="NQP39" s="8"/>
      <c r="NQQ39" s="8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8"/>
      <c r="NRE39" s="8"/>
      <c r="NRF39" s="8"/>
      <c r="NRG39" s="8"/>
      <c r="NRH39" s="8"/>
      <c r="NRI39" s="8"/>
      <c r="NRJ39" s="8"/>
      <c r="NRK39" s="8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8"/>
      <c r="NRY39" s="8"/>
      <c r="NRZ39" s="8"/>
      <c r="NSA39" s="8"/>
      <c r="NSB39" s="8"/>
      <c r="NSC39" s="8"/>
      <c r="NSD39" s="8"/>
      <c r="NSE39" s="8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8"/>
      <c r="NSS39" s="8"/>
      <c r="NST39" s="8"/>
      <c r="NSU39" s="8"/>
      <c r="NSV39" s="8"/>
      <c r="NSW39" s="8"/>
      <c r="NSX39" s="8"/>
      <c r="NSY39" s="8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8"/>
      <c r="NTM39" s="8"/>
      <c r="NTN39" s="8"/>
      <c r="NTO39" s="8"/>
      <c r="NTP39" s="8"/>
      <c r="NTQ39" s="8"/>
      <c r="NTR39" s="8"/>
      <c r="NTS39" s="8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8"/>
      <c r="NUG39" s="8"/>
      <c r="NUH39" s="8"/>
      <c r="NUI39" s="8"/>
      <c r="NUJ39" s="8"/>
      <c r="NUK39" s="8"/>
      <c r="NUL39" s="8"/>
      <c r="NUM39" s="8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8"/>
      <c r="NVA39" s="8"/>
      <c r="NVB39" s="8"/>
      <c r="NVC39" s="8"/>
      <c r="NVD39" s="8"/>
      <c r="NVE39" s="8"/>
      <c r="NVF39" s="8"/>
      <c r="NVG39" s="8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8"/>
      <c r="NVU39" s="8"/>
      <c r="NVV39" s="8"/>
      <c r="NVW39" s="8"/>
      <c r="NVX39" s="8"/>
      <c r="NVY39" s="8"/>
      <c r="NVZ39" s="8"/>
      <c r="NWA39" s="8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8"/>
      <c r="NWO39" s="8"/>
      <c r="NWP39" s="8"/>
      <c r="NWQ39" s="8"/>
      <c r="NWR39" s="8"/>
      <c r="NWS39" s="8"/>
      <c r="NWT39" s="8"/>
      <c r="NWU39" s="8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8"/>
      <c r="NXI39" s="8"/>
      <c r="NXJ39" s="8"/>
      <c r="NXK39" s="8"/>
      <c r="NXL39" s="8"/>
      <c r="NXM39" s="8"/>
      <c r="NXN39" s="8"/>
      <c r="NXO39" s="8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8"/>
      <c r="NYC39" s="8"/>
      <c r="NYD39" s="8"/>
      <c r="NYE39" s="8"/>
      <c r="NYF39" s="8"/>
      <c r="NYG39" s="8"/>
      <c r="NYH39" s="8"/>
      <c r="NYI39" s="8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8"/>
      <c r="NYW39" s="8"/>
      <c r="NYX39" s="8"/>
      <c r="NYY39" s="8"/>
      <c r="NYZ39" s="8"/>
      <c r="NZA39" s="8"/>
      <c r="NZB39" s="8"/>
      <c r="NZC39" s="8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8"/>
      <c r="NZQ39" s="8"/>
      <c r="NZR39" s="8"/>
      <c r="NZS39" s="8"/>
      <c r="NZT39" s="8"/>
      <c r="NZU39" s="8"/>
      <c r="NZV39" s="8"/>
      <c r="NZW39" s="8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8"/>
      <c r="OAK39" s="8"/>
      <c r="OAL39" s="8"/>
      <c r="OAM39" s="8"/>
      <c r="OAN39" s="8"/>
      <c r="OAO39" s="8"/>
      <c r="OAP39" s="8"/>
      <c r="OAQ39" s="8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8"/>
      <c r="OBE39" s="8"/>
      <c r="OBF39" s="8"/>
      <c r="OBG39" s="8"/>
      <c r="OBH39" s="8"/>
      <c r="OBI39" s="8"/>
      <c r="OBJ39" s="8"/>
      <c r="OBK39" s="8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8"/>
      <c r="OBY39" s="8"/>
      <c r="OBZ39" s="8"/>
      <c r="OCA39" s="8"/>
      <c r="OCB39" s="8"/>
      <c r="OCC39" s="8"/>
      <c r="OCD39" s="8"/>
      <c r="OCE39" s="8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8"/>
      <c r="OCS39" s="8"/>
      <c r="OCT39" s="8"/>
      <c r="OCU39" s="8"/>
      <c r="OCV39" s="8"/>
      <c r="OCW39" s="8"/>
      <c r="OCX39" s="8"/>
      <c r="OCY39" s="8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8"/>
      <c r="ODM39" s="8"/>
      <c r="ODN39" s="8"/>
      <c r="ODO39" s="8"/>
      <c r="ODP39" s="8"/>
      <c r="ODQ39" s="8"/>
      <c r="ODR39" s="8"/>
      <c r="ODS39" s="8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8"/>
      <c r="OEG39" s="8"/>
      <c r="OEH39" s="8"/>
      <c r="OEI39" s="8"/>
      <c r="OEJ39" s="8"/>
      <c r="OEK39" s="8"/>
      <c r="OEL39" s="8"/>
      <c r="OEM39" s="8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8"/>
      <c r="OFA39" s="8"/>
      <c r="OFB39" s="8"/>
      <c r="OFC39" s="8"/>
      <c r="OFD39" s="8"/>
      <c r="OFE39" s="8"/>
      <c r="OFF39" s="8"/>
      <c r="OFG39" s="8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8"/>
      <c r="OFU39" s="8"/>
      <c r="OFV39" s="8"/>
      <c r="OFW39" s="8"/>
      <c r="OFX39" s="8"/>
      <c r="OFY39" s="8"/>
      <c r="OFZ39" s="8"/>
      <c r="OGA39" s="8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8"/>
      <c r="OGO39" s="8"/>
      <c r="OGP39" s="8"/>
      <c r="OGQ39" s="8"/>
      <c r="OGR39" s="8"/>
      <c r="OGS39" s="8"/>
      <c r="OGT39" s="8"/>
      <c r="OGU39" s="8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8"/>
      <c r="OHI39" s="8"/>
      <c r="OHJ39" s="8"/>
      <c r="OHK39" s="8"/>
      <c r="OHL39" s="8"/>
      <c r="OHM39" s="8"/>
      <c r="OHN39" s="8"/>
      <c r="OHO39" s="8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8"/>
      <c r="OIC39" s="8"/>
      <c r="OID39" s="8"/>
      <c r="OIE39" s="8"/>
      <c r="OIF39" s="8"/>
      <c r="OIG39" s="8"/>
      <c r="OIH39" s="8"/>
      <c r="OII39" s="8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8"/>
      <c r="OIW39" s="8"/>
      <c r="OIX39" s="8"/>
      <c r="OIY39" s="8"/>
      <c r="OIZ39" s="8"/>
      <c r="OJA39" s="8"/>
      <c r="OJB39" s="8"/>
      <c r="OJC39" s="8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8"/>
      <c r="OJQ39" s="8"/>
      <c r="OJR39" s="8"/>
      <c r="OJS39" s="8"/>
      <c r="OJT39" s="8"/>
      <c r="OJU39" s="8"/>
      <c r="OJV39" s="8"/>
      <c r="OJW39" s="8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8"/>
      <c r="OKK39" s="8"/>
      <c r="OKL39" s="8"/>
      <c r="OKM39" s="8"/>
      <c r="OKN39" s="8"/>
      <c r="OKO39" s="8"/>
      <c r="OKP39" s="8"/>
      <c r="OKQ39" s="8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8"/>
      <c r="OLE39" s="8"/>
      <c r="OLF39" s="8"/>
      <c r="OLG39" s="8"/>
      <c r="OLH39" s="8"/>
      <c r="OLI39" s="8"/>
      <c r="OLJ39" s="8"/>
      <c r="OLK39" s="8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8"/>
      <c r="OLY39" s="8"/>
      <c r="OLZ39" s="8"/>
      <c r="OMA39" s="8"/>
      <c r="OMB39" s="8"/>
      <c r="OMC39" s="8"/>
      <c r="OMD39" s="8"/>
      <c r="OME39" s="8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8"/>
      <c r="OMS39" s="8"/>
      <c r="OMT39" s="8"/>
      <c r="OMU39" s="8"/>
      <c r="OMV39" s="8"/>
      <c r="OMW39" s="8"/>
      <c r="OMX39" s="8"/>
      <c r="OMY39" s="8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8"/>
      <c r="ONM39" s="8"/>
      <c r="ONN39" s="8"/>
      <c r="ONO39" s="8"/>
      <c r="ONP39" s="8"/>
      <c r="ONQ39" s="8"/>
      <c r="ONR39" s="8"/>
      <c r="ONS39" s="8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8"/>
      <c r="OOG39" s="8"/>
      <c r="OOH39" s="8"/>
      <c r="OOI39" s="8"/>
      <c r="OOJ39" s="8"/>
      <c r="OOK39" s="8"/>
      <c r="OOL39" s="8"/>
      <c r="OOM39" s="8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8"/>
      <c r="OPA39" s="8"/>
      <c r="OPB39" s="8"/>
      <c r="OPC39" s="8"/>
      <c r="OPD39" s="8"/>
      <c r="OPE39" s="8"/>
      <c r="OPF39" s="8"/>
      <c r="OPG39" s="8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8"/>
      <c r="OPU39" s="8"/>
      <c r="OPV39" s="8"/>
      <c r="OPW39" s="8"/>
      <c r="OPX39" s="8"/>
      <c r="OPY39" s="8"/>
      <c r="OPZ39" s="8"/>
      <c r="OQA39" s="8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8"/>
      <c r="OQO39" s="8"/>
      <c r="OQP39" s="8"/>
      <c r="OQQ39" s="8"/>
      <c r="OQR39" s="8"/>
      <c r="OQS39" s="8"/>
      <c r="OQT39" s="8"/>
      <c r="OQU39" s="8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8"/>
      <c r="ORI39" s="8"/>
      <c r="ORJ39" s="8"/>
      <c r="ORK39" s="8"/>
      <c r="ORL39" s="8"/>
      <c r="ORM39" s="8"/>
      <c r="ORN39" s="8"/>
      <c r="ORO39" s="8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8"/>
      <c r="OSC39" s="8"/>
      <c r="OSD39" s="8"/>
      <c r="OSE39" s="8"/>
      <c r="OSF39" s="8"/>
      <c r="OSG39" s="8"/>
      <c r="OSH39" s="8"/>
      <c r="OSI39" s="8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8"/>
      <c r="OSW39" s="8"/>
      <c r="OSX39" s="8"/>
      <c r="OSY39" s="8"/>
      <c r="OSZ39" s="8"/>
      <c r="OTA39" s="8"/>
      <c r="OTB39" s="8"/>
      <c r="OTC39" s="8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8"/>
      <c r="OTQ39" s="8"/>
      <c r="OTR39" s="8"/>
      <c r="OTS39" s="8"/>
      <c r="OTT39" s="8"/>
      <c r="OTU39" s="8"/>
      <c r="OTV39" s="8"/>
      <c r="OTW39" s="8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8"/>
      <c r="OUK39" s="8"/>
      <c r="OUL39" s="8"/>
      <c r="OUM39" s="8"/>
      <c r="OUN39" s="8"/>
      <c r="OUO39" s="8"/>
      <c r="OUP39" s="8"/>
      <c r="OUQ39" s="8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8"/>
      <c r="OVE39" s="8"/>
      <c r="OVF39" s="8"/>
      <c r="OVG39" s="8"/>
      <c r="OVH39" s="8"/>
      <c r="OVI39" s="8"/>
      <c r="OVJ39" s="8"/>
      <c r="OVK39" s="8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8"/>
      <c r="OVY39" s="8"/>
      <c r="OVZ39" s="8"/>
      <c r="OWA39" s="8"/>
      <c r="OWB39" s="8"/>
      <c r="OWC39" s="8"/>
      <c r="OWD39" s="8"/>
      <c r="OWE39" s="8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8"/>
      <c r="OWS39" s="8"/>
      <c r="OWT39" s="8"/>
      <c r="OWU39" s="8"/>
      <c r="OWV39" s="8"/>
      <c r="OWW39" s="8"/>
      <c r="OWX39" s="8"/>
      <c r="OWY39" s="8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8"/>
      <c r="OXM39" s="8"/>
      <c r="OXN39" s="8"/>
      <c r="OXO39" s="8"/>
      <c r="OXP39" s="8"/>
      <c r="OXQ39" s="8"/>
      <c r="OXR39" s="8"/>
      <c r="OXS39" s="8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8"/>
      <c r="OYG39" s="8"/>
      <c r="OYH39" s="8"/>
      <c r="OYI39" s="8"/>
      <c r="OYJ39" s="8"/>
      <c r="OYK39" s="8"/>
      <c r="OYL39" s="8"/>
      <c r="OYM39" s="8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8"/>
      <c r="OZA39" s="8"/>
      <c r="OZB39" s="8"/>
      <c r="OZC39" s="8"/>
      <c r="OZD39" s="8"/>
      <c r="OZE39" s="8"/>
      <c r="OZF39" s="8"/>
      <c r="OZG39" s="8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8"/>
      <c r="OZU39" s="8"/>
      <c r="OZV39" s="8"/>
      <c r="OZW39" s="8"/>
      <c r="OZX39" s="8"/>
      <c r="OZY39" s="8"/>
      <c r="OZZ39" s="8"/>
      <c r="PAA39" s="8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8"/>
      <c r="PAO39" s="8"/>
      <c r="PAP39" s="8"/>
      <c r="PAQ39" s="8"/>
      <c r="PAR39" s="8"/>
      <c r="PAS39" s="8"/>
      <c r="PAT39" s="8"/>
      <c r="PAU39" s="8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8"/>
      <c r="PBI39" s="8"/>
      <c r="PBJ39" s="8"/>
      <c r="PBK39" s="8"/>
      <c r="PBL39" s="8"/>
      <c r="PBM39" s="8"/>
      <c r="PBN39" s="8"/>
      <c r="PBO39" s="8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8"/>
      <c r="PCC39" s="8"/>
      <c r="PCD39" s="8"/>
      <c r="PCE39" s="8"/>
      <c r="PCF39" s="8"/>
      <c r="PCG39" s="8"/>
      <c r="PCH39" s="8"/>
      <c r="PCI39" s="8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8"/>
      <c r="PCW39" s="8"/>
      <c r="PCX39" s="8"/>
      <c r="PCY39" s="8"/>
      <c r="PCZ39" s="8"/>
      <c r="PDA39" s="8"/>
      <c r="PDB39" s="8"/>
      <c r="PDC39" s="8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8"/>
      <c r="PDQ39" s="8"/>
      <c r="PDR39" s="8"/>
      <c r="PDS39" s="8"/>
      <c r="PDT39" s="8"/>
      <c r="PDU39" s="8"/>
      <c r="PDV39" s="8"/>
      <c r="PDW39" s="8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8"/>
      <c r="PEK39" s="8"/>
      <c r="PEL39" s="8"/>
      <c r="PEM39" s="8"/>
      <c r="PEN39" s="8"/>
      <c r="PEO39" s="8"/>
      <c r="PEP39" s="8"/>
      <c r="PEQ39" s="8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8"/>
      <c r="PFE39" s="8"/>
      <c r="PFF39" s="8"/>
      <c r="PFG39" s="8"/>
      <c r="PFH39" s="8"/>
      <c r="PFI39" s="8"/>
      <c r="PFJ39" s="8"/>
      <c r="PFK39" s="8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8"/>
      <c r="PFY39" s="8"/>
      <c r="PFZ39" s="8"/>
      <c r="PGA39" s="8"/>
      <c r="PGB39" s="8"/>
      <c r="PGC39" s="8"/>
      <c r="PGD39" s="8"/>
      <c r="PGE39" s="8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8"/>
      <c r="PGS39" s="8"/>
      <c r="PGT39" s="8"/>
      <c r="PGU39" s="8"/>
      <c r="PGV39" s="8"/>
      <c r="PGW39" s="8"/>
      <c r="PGX39" s="8"/>
      <c r="PGY39" s="8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8"/>
      <c r="PHM39" s="8"/>
      <c r="PHN39" s="8"/>
      <c r="PHO39" s="8"/>
      <c r="PHP39" s="8"/>
      <c r="PHQ39" s="8"/>
      <c r="PHR39" s="8"/>
      <c r="PHS39" s="8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8"/>
      <c r="PIG39" s="8"/>
      <c r="PIH39" s="8"/>
      <c r="PII39" s="8"/>
      <c r="PIJ39" s="8"/>
      <c r="PIK39" s="8"/>
      <c r="PIL39" s="8"/>
      <c r="PIM39" s="8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8"/>
      <c r="PJA39" s="8"/>
      <c r="PJB39" s="8"/>
      <c r="PJC39" s="8"/>
      <c r="PJD39" s="8"/>
      <c r="PJE39" s="8"/>
      <c r="PJF39" s="8"/>
      <c r="PJG39" s="8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8"/>
      <c r="PJU39" s="8"/>
      <c r="PJV39" s="8"/>
      <c r="PJW39" s="8"/>
      <c r="PJX39" s="8"/>
      <c r="PJY39" s="8"/>
      <c r="PJZ39" s="8"/>
      <c r="PKA39" s="8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8"/>
      <c r="PKO39" s="8"/>
      <c r="PKP39" s="8"/>
      <c r="PKQ39" s="8"/>
      <c r="PKR39" s="8"/>
      <c r="PKS39" s="8"/>
      <c r="PKT39" s="8"/>
      <c r="PKU39" s="8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8"/>
      <c r="PLI39" s="8"/>
      <c r="PLJ39" s="8"/>
      <c r="PLK39" s="8"/>
      <c r="PLL39" s="8"/>
      <c r="PLM39" s="8"/>
      <c r="PLN39" s="8"/>
      <c r="PLO39" s="8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8"/>
      <c r="PMC39" s="8"/>
      <c r="PMD39" s="8"/>
      <c r="PME39" s="8"/>
      <c r="PMF39" s="8"/>
      <c r="PMG39" s="8"/>
      <c r="PMH39" s="8"/>
      <c r="PMI39" s="8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8"/>
      <c r="PMW39" s="8"/>
      <c r="PMX39" s="8"/>
      <c r="PMY39" s="8"/>
      <c r="PMZ39" s="8"/>
      <c r="PNA39" s="8"/>
      <c r="PNB39" s="8"/>
      <c r="PNC39" s="8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8"/>
      <c r="PNQ39" s="8"/>
      <c r="PNR39" s="8"/>
      <c r="PNS39" s="8"/>
      <c r="PNT39" s="8"/>
      <c r="PNU39" s="8"/>
      <c r="PNV39" s="8"/>
      <c r="PNW39" s="8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8"/>
      <c r="POK39" s="8"/>
      <c r="POL39" s="8"/>
      <c r="POM39" s="8"/>
      <c r="PON39" s="8"/>
      <c r="POO39" s="8"/>
      <c r="POP39" s="8"/>
      <c r="POQ39" s="8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8"/>
      <c r="PPE39" s="8"/>
      <c r="PPF39" s="8"/>
      <c r="PPG39" s="8"/>
      <c r="PPH39" s="8"/>
      <c r="PPI39" s="8"/>
      <c r="PPJ39" s="8"/>
      <c r="PPK39" s="8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8"/>
      <c r="PPY39" s="8"/>
      <c r="PPZ39" s="8"/>
      <c r="PQA39" s="8"/>
      <c r="PQB39" s="8"/>
      <c r="PQC39" s="8"/>
      <c r="PQD39" s="8"/>
      <c r="PQE39" s="8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8"/>
      <c r="PQS39" s="8"/>
      <c r="PQT39" s="8"/>
      <c r="PQU39" s="8"/>
      <c r="PQV39" s="8"/>
      <c r="PQW39" s="8"/>
      <c r="PQX39" s="8"/>
      <c r="PQY39" s="8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8"/>
      <c r="PRM39" s="8"/>
      <c r="PRN39" s="8"/>
      <c r="PRO39" s="8"/>
      <c r="PRP39" s="8"/>
      <c r="PRQ39" s="8"/>
      <c r="PRR39" s="8"/>
      <c r="PRS39" s="8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8"/>
      <c r="PSG39" s="8"/>
      <c r="PSH39" s="8"/>
      <c r="PSI39" s="8"/>
      <c r="PSJ39" s="8"/>
      <c r="PSK39" s="8"/>
      <c r="PSL39" s="8"/>
      <c r="PSM39" s="8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8"/>
      <c r="PTA39" s="8"/>
      <c r="PTB39" s="8"/>
      <c r="PTC39" s="8"/>
      <c r="PTD39" s="8"/>
      <c r="PTE39" s="8"/>
      <c r="PTF39" s="8"/>
      <c r="PTG39" s="8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8"/>
      <c r="PTU39" s="8"/>
      <c r="PTV39" s="8"/>
      <c r="PTW39" s="8"/>
      <c r="PTX39" s="8"/>
      <c r="PTY39" s="8"/>
      <c r="PTZ39" s="8"/>
      <c r="PUA39" s="8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8"/>
      <c r="PUO39" s="8"/>
      <c r="PUP39" s="8"/>
      <c r="PUQ39" s="8"/>
      <c r="PUR39" s="8"/>
      <c r="PUS39" s="8"/>
      <c r="PUT39" s="8"/>
      <c r="PUU39" s="8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8"/>
      <c r="PVI39" s="8"/>
      <c r="PVJ39" s="8"/>
      <c r="PVK39" s="8"/>
      <c r="PVL39" s="8"/>
      <c r="PVM39" s="8"/>
      <c r="PVN39" s="8"/>
      <c r="PVO39" s="8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8"/>
      <c r="PWC39" s="8"/>
      <c r="PWD39" s="8"/>
      <c r="PWE39" s="8"/>
      <c r="PWF39" s="8"/>
      <c r="PWG39" s="8"/>
      <c r="PWH39" s="8"/>
      <c r="PWI39" s="8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8"/>
      <c r="PWW39" s="8"/>
      <c r="PWX39" s="8"/>
      <c r="PWY39" s="8"/>
      <c r="PWZ39" s="8"/>
      <c r="PXA39" s="8"/>
      <c r="PXB39" s="8"/>
      <c r="PXC39" s="8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8"/>
      <c r="PXQ39" s="8"/>
      <c r="PXR39" s="8"/>
      <c r="PXS39" s="8"/>
      <c r="PXT39" s="8"/>
      <c r="PXU39" s="8"/>
      <c r="PXV39" s="8"/>
      <c r="PXW39" s="8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8"/>
      <c r="PYK39" s="8"/>
      <c r="PYL39" s="8"/>
      <c r="PYM39" s="8"/>
      <c r="PYN39" s="8"/>
      <c r="PYO39" s="8"/>
      <c r="PYP39" s="8"/>
      <c r="PYQ39" s="8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8"/>
      <c r="PZE39" s="8"/>
      <c r="PZF39" s="8"/>
      <c r="PZG39" s="8"/>
      <c r="PZH39" s="8"/>
      <c r="PZI39" s="8"/>
      <c r="PZJ39" s="8"/>
      <c r="PZK39" s="8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8"/>
      <c r="PZY39" s="8"/>
      <c r="PZZ39" s="8"/>
      <c r="QAA39" s="8"/>
      <c r="QAB39" s="8"/>
      <c r="QAC39" s="8"/>
      <c r="QAD39" s="8"/>
      <c r="QAE39" s="8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8"/>
      <c r="QAS39" s="8"/>
      <c r="QAT39" s="8"/>
      <c r="QAU39" s="8"/>
      <c r="QAV39" s="8"/>
      <c r="QAW39" s="8"/>
      <c r="QAX39" s="8"/>
      <c r="QAY39" s="8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8"/>
      <c r="QBM39" s="8"/>
      <c r="QBN39" s="8"/>
      <c r="QBO39" s="8"/>
      <c r="QBP39" s="8"/>
      <c r="QBQ39" s="8"/>
      <c r="QBR39" s="8"/>
      <c r="QBS39" s="8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8"/>
      <c r="QCG39" s="8"/>
      <c r="QCH39" s="8"/>
      <c r="QCI39" s="8"/>
      <c r="QCJ39" s="8"/>
      <c r="QCK39" s="8"/>
      <c r="QCL39" s="8"/>
      <c r="QCM39" s="8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8"/>
      <c r="QDA39" s="8"/>
      <c r="QDB39" s="8"/>
      <c r="QDC39" s="8"/>
      <c r="QDD39" s="8"/>
      <c r="QDE39" s="8"/>
      <c r="QDF39" s="8"/>
      <c r="QDG39" s="8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8"/>
      <c r="QDU39" s="8"/>
      <c r="QDV39" s="8"/>
      <c r="QDW39" s="8"/>
      <c r="QDX39" s="8"/>
      <c r="QDY39" s="8"/>
      <c r="QDZ39" s="8"/>
      <c r="QEA39" s="8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8"/>
      <c r="QEO39" s="8"/>
      <c r="QEP39" s="8"/>
      <c r="QEQ39" s="8"/>
      <c r="QER39" s="8"/>
      <c r="QES39" s="8"/>
      <c r="QET39" s="8"/>
      <c r="QEU39" s="8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8"/>
      <c r="QFI39" s="8"/>
      <c r="QFJ39" s="8"/>
      <c r="QFK39" s="8"/>
      <c r="QFL39" s="8"/>
      <c r="QFM39" s="8"/>
      <c r="QFN39" s="8"/>
      <c r="QFO39" s="8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8"/>
      <c r="QGC39" s="8"/>
      <c r="QGD39" s="8"/>
      <c r="QGE39" s="8"/>
      <c r="QGF39" s="8"/>
      <c r="QGG39" s="8"/>
      <c r="QGH39" s="8"/>
      <c r="QGI39" s="8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8"/>
      <c r="QGW39" s="8"/>
      <c r="QGX39" s="8"/>
      <c r="QGY39" s="8"/>
      <c r="QGZ39" s="8"/>
      <c r="QHA39" s="8"/>
      <c r="QHB39" s="8"/>
      <c r="QHC39" s="8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8"/>
      <c r="QHQ39" s="8"/>
      <c r="QHR39" s="8"/>
      <c r="QHS39" s="8"/>
      <c r="QHT39" s="8"/>
      <c r="QHU39" s="8"/>
      <c r="QHV39" s="8"/>
      <c r="QHW39" s="8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8"/>
      <c r="QIK39" s="8"/>
      <c r="QIL39" s="8"/>
      <c r="QIM39" s="8"/>
      <c r="QIN39" s="8"/>
      <c r="QIO39" s="8"/>
      <c r="QIP39" s="8"/>
      <c r="QIQ39" s="8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8"/>
      <c r="QJE39" s="8"/>
      <c r="QJF39" s="8"/>
      <c r="QJG39" s="8"/>
      <c r="QJH39" s="8"/>
      <c r="QJI39" s="8"/>
      <c r="QJJ39" s="8"/>
      <c r="QJK39" s="8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8"/>
      <c r="QJY39" s="8"/>
      <c r="QJZ39" s="8"/>
      <c r="QKA39" s="8"/>
      <c r="QKB39" s="8"/>
      <c r="QKC39" s="8"/>
      <c r="QKD39" s="8"/>
      <c r="QKE39" s="8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8"/>
      <c r="QKS39" s="8"/>
      <c r="QKT39" s="8"/>
      <c r="QKU39" s="8"/>
      <c r="QKV39" s="8"/>
      <c r="QKW39" s="8"/>
      <c r="QKX39" s="8"/>
      <c r="QKY39" s="8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8"/>
      <c r="QLM39" s="8"/>
      <c r="QLN39" s="8"/>
      <c r="QLO39" s="8"/>
      <c r="QLP39" s="8"/>
      <c r="QLQ39" s="8"/>
      <c r="QLR39" s="8"/>
      <c r="QLS39" s="8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8"/>
      <c r="QMG39" s="8"/>
      <c r="QMH39" s="8"/>
      <c r="QMI39" s="8"/>
      <c r="QMJ39" s="8"/>
      <c r="QMK39" s="8"/>
      <c r="QML39" s="8"/>
      <c r="QMM39" s="8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8"/>
      <c r="QNA39" s="8"/>
      <c r="QNB39" s="8"/>
      <c r="QNC39" s="8"/>
      <c r="QND39" s="8"/>
      <c r="QNE39" s="8"/>
      <c r="QNF39" s="8"/>
      <c r="QNG39" s="8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8"/>
      <c r="QNU39" s="8"/>
      <c r="QNV39" s="8"/>
      <c r="QNW39" s="8"/>
      <c r="QNX39" s="8"/>
      <c r="QNY39" s="8"/>
      <c r="QNZ39" s="8"/>
      <c r="QOA39" s="8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8"/>
      <c r="QOO39" s="8"/>
      <c r="QOP39" s="8"/>
      <c r="QOQ39" s="8"/>
      <c r="QOR39" s="8"/>
      <c r="QOS39" s="8"/>
      <c r="QOT39" s="8"/>
      <c r="QOU39" s="8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8"/>
      <c r="QPI39" s="8"/>
      <c r="QPJ39" s="8"/>
      <c r="QPK39" s="8"/>
      <c r="QPL39" s="8"/>
      <c r="QPM39" s="8"/>
      <c r="QPN39" s="8"/>
      <c r="QPO39" s="8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8"/>
      <c r="QQC39" s="8"/>
      <c r="QQD39" s="8"/>
      <c r="QQE39" s="8"/>
      <c r="QQF39" s="8"/>
      <c r="QQG39" s="8"/>
      <c r="QQH39" s="8"/>
      <c r="QQI39" s="8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8"/>
      <c r="QQW39" s="8"/>
      <c r="QQX39" s="8"/>
      <c r="QQY39" s="8"/>
      <c r="QQZ39" s="8"/>
      <c r="QRA39" s="8"/>
      <c r="QRB39" s="8"/>
      <c r="QRC39" s="8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8"/>
      <c r="QRQ39" s="8"/>
      <c r="QRR39" s="8"/>
      <c r="QRS39" s="8"/>
      <c r="QRT39" s="8"/>
      <c r="QRU39" s="8"/>
      <c r="QRV39" s="8"/>
      <c r="QRW39" s="8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8"/>
      <c r="QSK39" s="8"/>
      <c r="QSL39" s="8"/>
      <c r="QSM39" s="8"/>
      <c r="QSN39" s="8"/>
      <c r="QSO39" s="8"/>
      <c r="QSP39" s="8"/>
      <c r="QSQ39" s="8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8"/>
      <c r="QTE39" s="8"/>
      <c r="QTF39" s="8"/>
      <c r="QTG39" s="8"/>
      <c r="QTH39" s="8"/>
      <c r="QTI39" s="8"/>
      <c r="QTJ39" s="8"/>
      <c r="QTK39" s="8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8"/>
      <c r="QTY39" s="8"/>
      <c r="QTZ39" s="8"/>
      <c r="QUA39" s="8"/>
      <c r="QUB39" s="8"/>
      <c r="QUC39" s="8"/>
      <c r="QUD39" s="8"/>
      <c r="QUE39" s="8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8"/>
      <c r="QUS39" s="8"/>
      <c r="QUT39" s="8"/>
      <c r="QUU39" s="8"/>
      <c r="QUV39" s="8"/>
      <c r="QUW39" s="8"/>
      <c r="QUX39" s="8"/>
      <c r="QUY39" s="8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8"/>
      <c r="QVM39" s="8"/>
      <c r="QVN39" s="8"/>
      <c r="QVO39" s="8"/>
      <c r="QVP39" s="8"/>
      <c r="QVQ39" s="8"/>
      <c r="QVR39" s="8"/>
      <c r="QVS39" s="8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8"/>
      <c r="QWG39" s="8"/>
      <c r="QWH39" s="8"/>
      <c r="QWI39" s="8"/>
      <c r="QWJ39" s="8"/>
      <c r="QWK39" s="8"/>
      <c r="QWL39" s="8"/>
      <c r="QWM39" s="8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8"/>
      <c r="QXA39" s="8"/>
      <c r="QXB39" s="8"/>
      <c r="QXC39" s="8"/>
      <c r="QXD39" s="8"/>
      <c r="QXE39" s="8"/>
      <c r="QXF39" s="8"/>
      <c r="QXG39" s="8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8"/>
      <c r="QXU39" s="8"/>
      <c r="QXV39" s="8"/>
      <c r="QXW39" s="8"/>
      <c r="QXX39" s="8"/>
      <c r="QXY39" s="8"/>
      <c r="QXZ39" s="8"/>
      <c r="QYA39" s="8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8"/>
      <c r="QYO39" s="8"/>
      <c r="QYP39" s="8"/>
      <c r="QYQ39" s="8"/>
      <c r="QYR39" s="8"/>
      <c r="QYS39" s="8"/>
      <c r="QYT39" s="8"/>
      <c r="QYU39" s="8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8"/>
      <c r="QZI39" s="8"/>
      <c r="QZJ39" s="8"/>
      <c r="QZK39" s="8"/>
      <c r="QZL39" s="8"/>
      <c r="QZM39" s="8"/>
      <c r="QZN39" s="8"/>
      <c r="QZO39" s="8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8"/>
      <c r="RAC39" s="8"/>
      <c r="RAD39" s="8"/>
      <c r="RAE39" s="8"/>
      <c r="RAF39" s="8"/>
      <c r="RAG39" s="8"/>
      <c r="RAH39" s="8"/>
      <c r="RAI39" s="8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8"/>
      <c r="RAW39" s="8"/>
      <c r="RAX39" s="8"/>
      <c r="RAY39" s="8"/>
      <c r="RAZ39" s="8"/>
      <c r="RBA39" s="8"/>
      <c r="RBB39" s="8"/>
      <c r="RBC39" s="8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8"/>
      <c r="RBQ39" s="8"/>
      <c r="RBR39" s="8"/>
      <c r="RBS39" s="8"/>
      <c r="RBT39" s="8"/>
      <c r="RBU39" s="8"/>
      <c r="RBV39" s="8"/>
      <c r="RBW39" s="8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8"/>
      <c r="RCK39" s="8"/>
      <c r="RCL39" s="8"/>
      <c r="RCM39" s="8"/>
      <c r="RCN39" s="8"/>
      <c r="RCO39" s="8"/>
      <c r="RCP39" s="8"/>
      <c r="RCQ39" s="8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8"/>
      <c r="RDE39" s="8"/>
      <c r="RDF39" s="8"/>
      <c r="RDG39" s="8"/>
      <c r="RDH39" s="8"/>
      <c r="RDI39" s="8"/>
      <c r="RDJ39" s="8"/>
      <c r="RDK39" s="8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8"/>
      <c r="RDY39" s="8"/>
      <c r="RDZ39" s="8"/>
      <c r="REA39" s="8"/>
      <c r="REB39" s="8"/>
      <c r="REC39" s="8"/>
      <c r="RED39" s="8"/>
      <c r="REE39" s="8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8"/>
      <c r="RES39" s="8"/>
      <c r="RET39" s="8"/>
      <c r="REU39" s="8"/>
      <c r="REV39" s="8"/>
      <c r="REW39" s="8"/>
      <c r="REX39" s="8"/>
      <c r="REY39" s="8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8"/>
      <c r="RFM39" s="8"/>
      <c r="RFN39" s="8"/>
      <c r="RFO39" s="8"/>
      <c r="RFP39" s="8"/>
      <c r="RFQ39" s="8"/>
      <c r="RFR39" s="8"/>
      <c r="RFS39" s="8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8"/>
      <c r="RGG39" s="8"/>
      <c r="RGH39" s="8"/>
      <c r="RGI39" s="8"/>
      <c r="RGJ39" s="8"/>
      <c r="RGK39" s="8"/>
      <c r="RGL39" s="8"/>
      <c r="RGM39" s="8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8"/>
      <c r="RHA39" s="8"/>
      <c r="RHB39" s="8"/>
      <c r="RHC39" s="8"/>
      <c r="RHD39" s="8"/>
      <c r="RHE39" s="8"/>
      <c r="RHF39" s="8"/>
      <c r="RHG39" s="8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8"/>
      <c r="RHU39" s="8"/>
      <c r="RHV39" s="8"/>
      <c r="RHW39" s="8"/>
      <c r="RHX39" s="8"/>
      <c r="RHY39" s="8"/>
      <c r="RHZ39" s="8"/>
      <c r="RIA39" s="8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8"/>
      <c r="RIO39" s="8"/>
      <c r="RIP39" s="8"/>
      <c r="RIQ39" s="8"/>
      <c r="RIR39" s="8"/>
      <c r="RIS39" s="8"/>
      <c r="RIT39" s="8"/>
      <c r="RIU39" s="8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8"/>
      <c r="RJI39" s="8"/>
      <c r="RJJ39" s="8"/>
      <c r="RJK39" s="8"/>
      <c r="RJL39" s="8"/>
      <c r="RJM39" s="8"/>
      <c r="RJN39" s="8"/>
      <c r="RJO39" s="8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8"/>
      <c r="RKC39" s="8"/>
      <c r="RKD39" s="8"/>
      <c r="RKE39" s="8"/>
      <c r="RKF39" s="8"/>
      <c r="RKG39" s="8"/>
      <c r="RKH39" s="8"/>
      <c r="RKI39" s="8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8"/>
      <c r="RKW39" s="8"/>
      <c r="RKX39" s="8"/>
      <c r="RKY39" s="8"/>
      <c r="RKZ39" s="8"/>
      <c r="RLA39" s="8"/>
      <c r="RLB39" s="8"/>
      <c r="RLC39" s="8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8"/>
      <c r="RLQ39" s="8"/>
      <c r="RLR39" s="8"/>
      <c r="RLS39" s="8"/>
      <c r="RLT39" s="8"/>
      <c r="RLU39" s="8"/>
      <c r="RLV39" s="8"/>
      <c r="RLW39" s="8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8"/>
      <c r="RMK39" s="8"/>
      <c r="RML39" s="8"/>
      <c r="RMM39" s="8"/>
      <c r="RMN39" s="8"/>
      <c r="RMO39" s="8"/>
      <c r="RMP39" s="8"/>
      <c r="RMQ39" s="8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8"/>
      <c r="RNE39" s="8"/>
      <c r="RNF39" s="8"/>
      <c r="RNG39" s="8"/>
      <c r="RNH39" s="8"/>
      <c r="RNI39" s="8"/>
      <c r="RNJ39" s="8"/>
      <c r="RNK39" s="8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8"/>
      <c r="RNY39" s="8"/>
      <c r="RNZ39" s="8"/>
      <c r="ROA39" s="8"/>
      <c r="ROB39" s="8"/>
      <c r="ROC39" s="8"/>
      <c r="ROD39" s="8"/>
      <c r="ROE39" s="8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8"/>
      <c r="ROS39" s="8"/>
      <c r="ROT39" s="8"/>
      <c r="ROU39" s="8"/>
      <c r="ROV39" s="8"/>
      <c r="ROW39" s="8"/>
      <c r="ROX39" s="8"/>
      <c r="ROY39" s="8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8"/>
      <c r="RPM39" s="8"/>
      <c r="RPN39" s="8"/>
      <c r="RPO39" s="8"/>
      <c r="RPP39" s="8"/>
      <c r="RPQ39" s="8"/>
      <c r="RPR39" s="8"/>
      <c r="RPS39" s="8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8"/>
      <c r="RQG39" s="8"/>
      <c r="RQH39" s="8"/>
      <c r="RQI39" s="8"/>
      <c r="RQJ39" s="8"/>
      <c r="RQK39" s="8"/>
      <c r="RQL39" s="8"/>
      <c r="RQM39" s="8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8"/>
      <c r="RRA39" s="8"/>
      <c r="RRB39" s="8"/>
      <c r="RRC39" s="8"/>
      <c r="RRD39" s="8"/>
      <c r="RRE39" s="8"/>
      <c r="RRF39" s="8"/>
      <c r="RRG39" s="8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8"/>
      <c r="RRU39" s="8"/>
      <c r="RRV39" s="8"/>
      <c r="RRW39" s="8"/>
      <c r="RRX39" s="8"/>
      <c r="RRY39" s="8"/>
      <c r="RRZ39" s="8"/>
      <c r="RSA39" s="8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8"/>
      <c r="RSO39" s="8"/>
      <c r="RSP39" s="8"/>
      <c r="RSQ39" s="8"/>
      <c r="RSR39" s="8"/>
      <c r="RSS39" s="8"/>
      <c r="RST39" s="8"/>
      <c r="RSU39" s="8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8"/>
      <c r="RTI39" s="8"/>
      <c r="RTJ39" s="8"/>
      <c r="RTK39" s="8"/>
      <c r="RTL39" s="8"/>
      <c r="RTM39" s="8"/>
      <c r="RTN39" s="8"/>
      <c r="RTO39" s="8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8"/>
      <c r="RUC39" s="8"/>
      <c r="RUD39" s="8"/>
      <c r="RUE39" s="8"/>
      <c r="RUF39" s="8"/>
      <c r="RUG39" s="8"/>
      <c r="RUH39" s="8"/>
      <c r="RUI39" s="8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8"/>
      <c r="RUW39" s="8"/>
      <c r="RUX39" s="8"/>
      <c r="RUY39" s="8"/>
      <c r="RUZ39" s="8"/>
      <c r="RVA39" s="8"/>
      <c r="RVB39" s="8"/>
      <c r="RVC39" s="8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8"/>
      <c r="RVQ39" s="8"/>
      <c r="RVR39" s="8"/>
      <c r="RVS39" s="8"/>
      <c r="RVT39" s="8"/>
      <c r="RVU39" s="8"/>
      <c r="RVV39" s="8"/>
      <c r="RVW39" s="8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8"/>
      <c r="RWK39" s="8"/>
      <c r="RWL39" s="8"/>
      <c r="RWM39" s="8"/>
      <c r="RWN39" s="8"/>
      <c r="RWO39" s="8"/>
      <c r="RWP39" s="8"/>
      <c r="RWQ39" s="8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8"/>
      <c r="RXE39" s="8"/>
      <c r="RXF39" s="8"/>
      <c r="RXG39" s="8"/>
      <c r="RXH39" s="8"/>
      <c r="RXI39" s="8"/>
      <c r="RXJ39" s="8"/>
      <c r="RXK39" s="8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8"/>
      <c r="RXY39" s="8"/>
      <c r="RXZ39" s="8"/>
      <c r="RYA39" s="8"/>
      <c r="RYB39" s="8"/>
      <c r="RYC39" s="8"/>
      <c r="RYD39" s="8"/>
      <c r="RYE39" s="8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8"/>
      <c r="RYS39" s="8"/>
      <c r="RYT39" s="8"/>
      <c r="RYU39" s="8"/>
      <c r="RYV39" s="8"/>
      <c r="RYW39" s="8"/>
      <c r="RYX39" s="8"/>
      <c r="RYY39" s="8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8"/>
      <c r="RZM39" s="8"/>
      <c r="RZN39" s="8"/>
      <c r="RZO39" s="8"/>
      <c r="RZP39" s="8"/>
      <c r="RZQ39" s="8"/>
      <c r="RZR39" s="8"/>
      <c r="RZS39" s="8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8"/>
      <c r="SAG39" s="8"/>
      <c r="SAH39" s="8"/>
      <c r="SAI39" s="8"/>
      <c r="SAJ39" s="8"/>
      <c r="SAK39" s="8"/>
      <c r="SAL39" s="8"/>
      <c r="SAM39" s="8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8"/>
      <c r="SBA39" s="8"/>
      <c r="SBB39" s="8"/>
      <c r="SBC39" s="8"/>
      <c r="SBD39" s="8"/>
      <c r="SBE39" s="8"/>
      <c r="SBF39" s="8"/>
      <c r="SBG39" s="8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8"/>
      <c r="SBU39" s="8"/>
      <c r="SBV39" s="8"/>
      <c r="SBW39" s="8"/>
      <c r="SBX39" s="8"/>
      <c r="SBY39" s="8"/>
      <c r="SBZ39" s="8"/>
      <c r="SCA39" s="8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8"/>
      <c r="SCO39" s="8"/>
      <c r="SCP39" s="8"/>
      <c r="SCQ39" s="8"/>
      <c r="SCR39" s="8"/>
      <c r="SCS39" s="8"/>
      <c r="SCT39" s="8"/>
      <c r="SCU39" s="8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8"/>
      <c r="SDI39" s="8"/>
      <c r="SDJ39" s="8"/>
      <c r="SDK39" s="8"/>
      <c r="SDL39" s="8"/>
      <c r="SDM39" s="8"/>
      <c r="SDN39" s="8"/>
      <c r="SDO39" s="8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8"/>
      <c r="SEC39" s="8"/>
      <c r="SED39" s="8"/>
      <c r="SEE39" s="8"/>
      <c r="SEF39" s="8"/>
      <c r="SEG39" s="8"/>
      <c r="SEH39" s="8"/>
      <c r="SEI39" s="8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8"/>
      <c r="SEW39" s="8"/>
      <c r="SEX39" s="8"/>
      <c r="SEY39" s="8"/>
      <c r="SEZ39" s="8"/>
      <c r="SFA39" s="8"/>
      <c r="SFB39" s="8"/>
      <c r="SFC39" s="8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8"/>
      <c r="SFQ39" s="8"/>
      <c r="SFR39" s="8"/>
      <c r="SFS39" s="8"/>
      <c r="SFT39" s="8"/>
      <c r="SFU39" s="8"/>
      <c r="SFV39" s="8"/>
      <c r="SFW39" s="8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8"/>
      <c r="SGK39" s="8"/>
      <c r="SGL39" s="8"/>
      <c r="SGM39" s="8"/>
      <c r="SGN39" s="8"/>
      <c r="SGO39" s="8"/>
      <c r="SGP39" s="8"/>
      <c r="SGQ39" s="8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8"/>
      <c r="SHE39" s="8"/>
      <c r="SHF39" s="8"/>
      <c r="SHG39" s="8"/>
      <c r="SHH39" s="8"/>
      <c r="SHI39" s="8"/>
      <c r="SHJ39" s="8"/>
      <c r="SHK39" s="8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8"/>
      <c r="SHY39" s="8"/>
      <c r="SHZ39" s="8"/>
      <c r="SIA39" s="8"/>
      <c r="SIB39" s="8"/>
      <c r="SIC39" s="8"/>
      <c r="SID39" s="8"/>
      <c r="SIE39" s="8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8"/>
      <c r="SIS39" s="8"/>
      <c r="SIT39" s="8"/>
      <c r="SIU39" s="8"/>
      <c r="SIV39" s="8"/>
      <c r="SIW39" s="8"/>
      <c r="SIX39" s="8"/>
      <c r="SIY39" s="8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8"/>
      <c r="SJM39" s="8"/>
      <c r="SJN39" s="8"/>
      <c r="SJO39" s="8"/>
      <c r="SJP39" s="8"/>
      <c r="SJQ39" s="8"/>
      <c r="SJR39" s="8"/>
      <c r="SJS39" s="8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8"/>
      <c r="SKG39" s="8"/>
      <c r="SKH39" s="8"/>
      <c r="SKI39" s="8"/>
      <c r="SKJ39" s="8"/>
      <c r="SKK39" s="8"/>
      <c r="SKL39" s="8"/>
      <c r="SKM39" s="8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8"/>
      <c r="SLA39" s="8"/>
      <c r="SLB39" s="8"/>
      <c r="SLC39" s="8"/>
      <c r="SLD39" s="8"/>
      <c r="SLE39" s="8"/>
      <c r="SLF39" s="8"/>
      <c r="SLG39" s="8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8"/>
      <c r="SLU39" s="8"/>
      <c r="SLV39" s="8"/>
      <c r="SLW39" s="8"/>
      <c r="SLX39" s="8"/>
      <c r="SLY39" s="8"/>
      <c r="SLZ39" s="8"/>
      <c r="SMA39" s="8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8"/>
      <c r="SMO39" s="8"/>
      <c r="SMP39" s="8"/>
      <c r="SMQ39" s="8"/>
      <c r="SMR39" s="8"/>
      <c r="SMS39" s="8"/>
      <c r="SMT39" s="8"/>
      <c r="SMU39" s="8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8"/>
      <c r="SNI39" s="8"/>
      <c r="SNJ39" s="8"/>
      <c r="SNK39" s="8"/>
      <c r="SNL39" s="8"/>
      <c r="SNM39" s="8"/>
      <c r="SNN39" s="8"/>
      <c r="SNO39" s="8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8"/>
      <c r="SOC39" s="8"/>
      <c r="SOD39" s="8"/>
      <c r="SOE39" s="8"/>
      <c r="SOF39" s="8"/>
      <c r="SOG39" s="8"/>
      <c r="SOH39" s="8"/>
      <c r="SOI39" s="8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8"/>
      <c r="SOW39" s="8"/>
      <c r="SOX39" s="8"/>
      <c r="SOY39" s="8"/>
      <c r="SOZ39" s="8"/>
      <c r="SPA39" s="8"/>
      <c r="SPB39" s="8"/>
      <c r="SPC39" s="8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8"/>
      <c r="SPQ39" s="8"/>
      <c r="SPR39" s="8"/>
      <c r="SPS39" s="8"/>
      <c r="SPT39" s="8"/>
      <c r="SPU39" s="8"/>
      <c r="SPV39" s="8"/>
      <c r="SPW39" s="8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8"/>
      <c r="SQK39" s="8"/>
      <c r="SQL39" s="8"/>
      <c r="SQM39" s="8"/>
      <c r="SQN39" s="8"/>
      <c r="SQO39" s="8"/>
      <c r="SQP39" s="8"/>
      <c r="SQQ39" s="8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8"/>
      <c r="SRE39" s="8"/>
      <c r="SRF39" s="8"/>
      <c r="SRG39" s="8"/>
      <c r="SRH39" s="8"/>
      <c r="SRI39" s="8"/>
      <c r="SRJ39" s="8"/>
      <c r="SRK39" s="8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8"/>
      <c r="SRY39" s="8"/>
      <c r="SRZ39" s="8"/>
      <c r="SSA39" s="8"/>
      <c r="SSB39" s="8"/>
      <c r="SSC39" s="8"/>
      <c r="SSD39" s="8"/>
      <c r="SSE39" s="8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8"/>
      <c r="SSS39" s="8"/>
      <c r="SST39" s="8"/>
      <c r="SSU39" s="8"/>
      <c r="SSV39" s="8"/>
      <c r="SSW39" s="8"/>
      <c r="SSX39" s="8"/>
      <c r="SSY39" s="8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8"/>
      <c r="STM39" s="8"/>
      <c r="STN39" s="8"/>
      <c r="STO39" s="8"/>
      <c r="STP39" s="8"/>
      <c r="STQ39" s="8"/>
      <c r="STR39" s="8"/>
      <c r="STS39" s="8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8"/>
      <c r="SUG39" s="8"/>
      <c r="SUH39" s="8"/>
      <c r="SUI39" s="8"/>
      <c r="SUJ39" s="8"/>
      <c r="SUK39" s="8"/>
      <c r="SUL39" s="8"/>
      <c r="SUM39" s="8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8"/>
      <c r="SVA39" s="8"/>
      <c r="SVB39" s="8"/>
      <c r="SVC39" s="8"/>
      <c r="SVD39" s="8"/>
      <c r="SVE39" s="8"/>
      <c r="SVF39" s="8"/>
      <c r="SVG39" s="8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8"/>
      <c r="SVU39" s="8"/>
      <c r="SVV39" s="8"/>
      <c r="SVW39" s="8"/>
      <c r="SVX39" s="8"/>
      <c r="SVY39" s="8"/>
      <c r="SVZ39" s="8"/>
      <c r="SWA39" s="8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8"/>
      <c r="SWO39" s="8"/>
      <c r="SWP39" s="8"/>
      <c r="SWQ39" s="8"/>
      <c r="SWR39" s="8"/>
      <c r="SWS39" s="8"/>
      <c r="SWT39" s="8"/>
      <c r="SWU39" s="8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8"/>
      <c r="SXI39" s="8"/>
      <c r="SXJ39" s="8"/>
      <c r="SXK39" s="8"/>
      <c r="SXL39" s="8"/>
      <c r="SXM39" s="8"/>
      <c r="SXN39" s="8"/>
      <c r="SXO39" s="8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8"/>
      <c r="SYC39" s="8"/>
      <c r="SYD39" s="8"/>
      <c r="SYE39" s="8"/>
      <c r="SYF39" s="8"/>
      <c r="SYG39" s="8"/>
      <c r="SYH39" s="8"/>
      <c r="SYI39" s="8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8"/>
      <c r="SYW39" s="8"/>
      <c r="SYX39" s="8"/>
      <c r="SYY39" s="8"/>
      <c r="SYZ39" s="8"/>
      <c r="SZA39" s="8"/>
      <c r="SZB39" s="8"/>
      <c r="SZC39" s="8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8"/>
      <c r="SZQ39" s="8"/>
      <c r="SZR39" s="8"/>
      <c r="SZS39" s="8"/>
      <c r="SZT39" s="8"/>
      <c r="SZU39" s="8"/>
      <c r="SZV39" s="8"/>
      <c r="SZW39" s="8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8"/>
      <c r="TAK39" s="8"/>
      <c r="TAL39" s="8"/>
      <c r="TAM39" s="8"/>
      <c r="TAN39" s="8"/>
      <c r="TAO39" s="8"/>
      <c r="TAP39" s="8"/>
      <c r="TAQ39" s="8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8"/>
      <c r="TBE39" s="8"/>
      <c r="TBF39" s="8"/>
      <c r="TBG39" s="8"/>
      <c r="TBH39" s="8"/>
      <c r="TBI39" s="8"/>
      <c r="TBJ39" s="8"/>
      <c r="TBK39" s="8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8"/>
      <c r="TBY39" s="8"/>
      <c r="TBZ39" s="8"/>
      <c r="TCA39" s="8"/>
      <c r="TCB39" s="8"/>
      <c r="TCC39" s="8"/>
      <c r="TCD39" s="8"/>
      <c r="TCE39" s="8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8"/>
      <c r="TCS39" s="8"/>
      <c r="TCT39" s="8"/>
      <c r="TCU39" s="8"/>
      <c r="TCV39" s="8"/>
      <c r="TCW39" s="8"/>
      <c r="TCX39" s="8"/>
      <c r="TCY39" s="8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8"/>
      <c r="TDM39" s="8"/>
      <c r="TDN39" s="8"/>
      <c r="TDO39" s="8"/>
      <c r="TDP39" s="8"/>
      <c r="TDQ39" s="8"/>
      <c r="TDR39" s="8"/>
      <c r="TDS39" s="8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8"/>
      <c r="TEG39" s="8"/>
      <c r="TEH39" s="8"/>
      <c r="TEI39" s="8"/>
      <c r="TEJ39" s="8"/>
      <c r="TEK39" s="8"/>
      <c r="TEL39" s="8"/>
      <c r="TEM39" s="8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8"/>
      <c r="TFA39" s="8"/>
      <c r="TFB39" s="8"/>
      <c r="TFC39" s="8"/>
      <c r="TFD39" s="8"/>
      <c r="TFE39" s="8"/>
      <c r="TFF39" s="8"/>
      <c r="TFG39" s="8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8"/>
      <c r="TFU39" s="8"/>
      <c r="TFV39" s="8"/>
      <c r="TFW39" s="8"/>
      <c r="TFX39" s="8"/>
      <c r="TFY39" s="8"/>
      <c r="TFZ39" s="8"/>
      <c r="TGA39" s="8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8"/>
      <c r="TGO39" s="8"/>
      <c r="TGP39" s="8"/>
      <c r="TGQ39" s="8"/>
      <c r="TGR39" s="8"/>
      <c r="TGS39" s="8"/>
      <c r="TGT39" s="8"/>
      <c r="TGU39" s="8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8"/>
      <c r="THI39" s="8"/>
      <c r="THJ39" s="8"/>
      <c r="THK39" s="8"/>
      <c r="THL39" s="8"/>
      <c r="THM39" s="8"/>
      <c r="THN39" s="8"/>
      <c r="THO39" s="8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8"/>
      <c r="TIC39" s="8"/>
      <c r="TID39" s="8"/>
      <c r="TIE39" s="8"/>
      <c r="TIF39" s="8"/>
      <c r="TIG39" s="8"/>
      <c r="TIH39" s="8"/>
      <c r="TII39" s="8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8"/>
      <c r="TIW39" s="8"/>
      <c r="TIX39" s="8"/>
      <c r="TIY39" s="8"/>
      <c r="TIZ39" s="8"/>
      <c r="TJA39" s="8"/>
      <c r="TJB39" s="8"/>
      <c r="TJC39" s="8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8"/>
      <c r="TJQ39" s="8"/>
      <c r="TJR39" s="8"/>
      <c r="TJS39" s="8"/>
      <c r="TJT39" s="8"/>
      <c r="TJU39" s="8"/>
      <c r="TJV39" s="8"/>
      <c r="TJW39" s="8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8"/>
      <c r="TKK39" s="8"/>
      <c r="TKL39" s="8"/>
      <c r="TKM39" s="8"/>
      <c r="TKN39" s="8"/>
      <c r="TKO39" s="8"/>
      <c r="TKP39" s="8"/>
      <c r="TKQ39" s="8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8"/>
      <c r="TLE39" s="8"/>
      <c r="TLF39" s="8"/>
      <c r="TLG39" s="8"/>
      <c r="TLH39" s="8"/>
      <c r="TLI39" s="8"/>
      <c r="TLJ39" s="8"/>
      <c r="TLK39" s="8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8"/>
      <c r="TLY39" s="8"/>
      <c r="TLZ39" s="8"/>
      <c r="TMA39" s="8"/>
      <c r="TMB39" s="8"/>
      <c r="TMC39" s="8"/>
      <c r="TMD39" s="8"/>
      <c r="TME39" s="8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8"/>
      <c r="TMS39" s="8"/>
      <c r="TMT39" s="8"/>
      <c r="TMU39" s="8"/>
      <c r="TMV39" s="8"/>
      <c r="TMW39" s="8"/>
      <c r="TMX39" s="8"/>
      <c r="TMY39" s="8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8"/>
      <c r="TNM39" s="8"/>
      <c r="TNN39" s="8"/>
      <c r="TNO39" s="8"/>
      <c r="TNP39" s="8"/>
      <c r="TNQ39" s="8"/>
      <c r="TNR39" s="8"/>
      <c r="TNS39" s="8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8"/>
      <c r="TOG39" s="8"/>
      <c r="TOH39" s="8"/>
      <c r="TOI39" s="8"/>
      <c r="TOJ39" s="8"/>
      <c r="TOK39" s="8"/>
      <c r="TOL39" s="8"/>
      <c r="TOM39" s="8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8"/>
      <c r="TPA39" s="8"/>
      <c r="TPB39" s="8"/>
      <c r="TPC39" s="8"/>
      <c r="TPD39" s="8"/>
      <c r="TPE39" s="8"/>
      <c r="TPF39" s="8"/>
      <c r="TPG39" s="8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8"/>
      <c r="TPU39" s="8"/>
      <c r="TPV39" s="8"/>
      <c r="TPW39" s="8"/>
      <c r="TPX39" s="8"/>
      <c r="TPY39" s="8"/>
      <c r="TPZ39" s="8"/>
      <c r="TQA39" s="8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8"/>
      <c r="TQO39" s="8"/>
      <c r="TQP39" s="8"/>
      <c r="TQQ39" s="8"/>
      <c r="TQR39" s="8"/>
      <c r="TQS39" s="8"/>
      <c r="TQT39" s="8"/>
      <c r="TQU39" s="8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8"/>
      <c r="TRI39" s="8"/>
      <c r="TRJ39" s="8"/>
      <c r="TRK39" s="8"/>
      <c r="TRL39" s="8"/>
      <c r="TRM39" s="8"/>
      <c r="TRN39" s="8"/>
      <c r="TRO39" s="8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8"/>
      <c r="TSC39" s="8"/>
      <c r="TSD39" s="8"/>
      <c r="TSE39" s="8"/>
      <c r="TSF39" s="8"/>
      <c r="TSG39" s="8"/>
      <c r="TSH39" s="8"/>
      <c r="TSI39" s="8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8"/>
      <c r="TSW39" s="8"/>
      <c r="TSX39" s="8"/>
      <c r="TSY39" s="8"/>
      <c r="TSZ39" s="8"/>
      <c r="TTA39" s="8"/>
      <c r="TTB39" s="8"/>
      <c r="TTC39" s="8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8"/>
      <c r="TTQ39" s="8"/>
      <c r="TTR39" s="8"/>
      <c r="TTS39" s="8"/>
      <c r="TTT39" s="8"/>
      <c r="TTU39" s="8"/>
      <c r="TTV39" s="8"/>
      <c r="TTW39" s="8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8"/>
      <c r="TUK39" s="8"/>
      <c r="TUL39" s="8"/>
      <c r="TUM39" s="8"/>
      <c r="TUN39" s="8"/>
      <c r="TUO39" s="8"/>
      <c r="TUP39" s="8"/>
      <c r="TUQ39" s="8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8"/>
      <c r="TVE39" s="8"/>
      <c r="TVF39" s="8"/>
      <c r="TVG39" s="8"/>
      <c r="TVH39" s="8"/>
      <c r="TVI39" s="8"/>
      <c r="TVJ39" s="8"/>
      <c r="TVK39" s="8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8"/>
      <c r="TVY39" s="8"/>
      <c r="TVZ39" s="8"/>
      <c r="TWA39" s="8"/>
      <c r="TWB39" s="8"/>
      <c r="TWC39" s="8"/>
      <c r="TWD39" s="8"/>
      <c r="TWE39" s="8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8"/>
      <c r="TWS39" s="8"/>
      <c r="TWT39" s="8"/>
      <c r="TWU39" s="8"/>
      <c r="TWV39" s="8"/>
      <c r="TWW39" s="8"/>
      <c r="TWX39" s="8"/>
      <c r="TWY39" s="8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8"/>
      <c r="TXM39" s="8"/>
      <c r="TXN39" s="8"/>
      <c r="TXO39" s="8"/>
      <c r="TXP39" s="8"/>
      <c r="TXQ39" s="8"/>
      <c r="TXR39" s="8"/>
      <c r="TXS39" s="8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8"/>
      <c r="TYG39" s="8"/>
      <c r="TYH39" s="8"/>
      <c r="TYI39" s="8"/>
      <c r="TYJ39" s="8"/>
      <c r="TYK39" s="8"/>
      <c r="TYL39" s="8"/>
      <c r="TYM39" s="8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8"/>
      <c r="TZA39" s="8"/>
      <c r="TZB39" s="8"/>
      <c r="TZC39" s="8"/>
      <c r="TZD39" s="8"/>
      <c r="TZE39" s="8"/>
      <c r="TZF39" s="8"/>
      <c r="TZG39" s="8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8"/>
      <c r="TZU39" s="8"/>
      <c r="TZV39" s="8"/>
      <c r="TZW39" s="8"/>
      <c r="TZX39" s="8"/>
      <c r="TZY39" s="8"/>
      <c r="TZZ39" s="8"/>
      <c r="UAA39" s="8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8"/>
      <c r="UAO39" s="8"/>
      <c r="UAP39" s="8"/>
      <c r="UAQ39" s="8"/>
      <c r="UAR39" s="8"/>
      <c r="UAS39" s="8"/>
      <c r="UAT39" s="8"/>
      <c r="UAU39" s="8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8"/>
      <c r="UBI39" s="8"/>
      <c r="UBJ39" s="8"/>
      <c r="UBK39" s="8"/>
      <c r="UBL39" s="8"/>
      <c r="UBM39" s="8"/>
      <c r="UBN39" s="8"/>
      <c r="UBO39" s="8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8"/>
      <c r="UCC39" s="8"/>
      <c r="UCD39" s="8"/>
      <c r="UCE39" s="8"/>
      <c r="UCF39" s="8"/>
      <c r="UCG39" s="8"/>
      <c r="UCH39" s="8"/>
      <c r="UCI39" s="8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8"/>
      <c r="UCW39" s="8"/>
      <c r="UCX39" s="8"/>
      <c r="UCY39" s="8"/>
      <c r="UCZ39" s="8"/>
      <c r="UDA39" s="8"/>
      <c r="UDB39" s="8"/>
      <c r="UDC39" s="8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8"/>
      <c r="UDQ39" s="8"/>
      <c r="UDR39" s="8"/>
      <c r="UDS39" s="8"/>
      <c r="UDT39" s="8"/>
      <c r="UDU39" s="8"/>
      <c r="UDV39" s="8"/>
      <c r="UDW39" s="8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8"/>
      <c r="UEK39" s="8"/>
      <c r="UEL39" s="8"/>
      <c r="UEM39" s="8"/>
      <c r="UEN39" s="8"/>
      <c r="UEO39" s="8"/>
      <c r="UEP39" s="8"/>
      <c r="UEQ39" s="8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8"/>
      <c r="UFE39" s="8"/>
      <c r="UFF39" s="8"/>
      <c r="UFG39" s="8"/>
      <c r="UFH39" s="8"/>
      <c r="UFI39" s="8"/>
      <c r="UFJ39" s="8"/>
      <c r="UFK39" s="8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8"/>
      <c r="UFY39" s="8"/>
      <c r="UFZ39" s="8"/>
      <c r="UGA39" s="8"/>
      <c r="UGB39" s="8"/>
      <c r="UGC39" s="8"/>
      <c r="UGD39" s="8"/>
      <c r="UGE39" s="8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8"/>
      <c r="UGS39" s="8"/>
      <c r="UGT39" s="8"/>
      <c r="UGU39" s="8"/>
      <c r="UGV39" s="8"/>
      <c r="UGW39" s="8"/>
      <c r="UGX39" s="8"/>
      <c r="UGY39" s="8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8"/>
      <c r="UHM39" s="8"/>
      <c r="UHN39" s="8"/>
      <c r="UHO39" s="8"/>
      <c r="UHP39" s="8"/>
      <c r="UHQ39" s="8"/>
      <c r="UHR39" s="8"/>
      <c r="UHS39" s="8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8"/>
      <c r="UIG39" s="8"/>
      <c r="UIH39" s="8"/>
      <c r="UII39" s="8"/>
      <c r="UIJ39" s="8"/>
      <c r="UIK39" s="8"/>
      <c r="UIL39" s="8"/>
      <c r="UIM39" s="8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8"/>
      <c r="UJA39" s="8"/>
      <c r="UJB39" s="8"/>
      <c r="UJC39" s="8"/>
      <c r="UJD39" s="8"/>
      <c r="UJE39" s="8"/>
      <c r="UJF39" s="8"/>
      <c r="UJG39" s="8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8"/>
      <c r="UJU39" s="8"/>
      <c r="UJV39" s="8"/>
      <c r="UJW39" s="8"/>
      <c r="UJX39" s="8"/>
      <c r="UJY39" s="8"/>
      <c r="UJZ39" s="8"/>
      <c r="UKA39" s="8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8"/>
      <c r="UKO39" s="8"/>
      <c r="UKP39" s="8"/>
      <c r="UKQ39" s="8"/>
      <c r="UKR39" s="8"/>
      <c r="UKS39" s="8"/>
      <c r="UKT39" s="8"/>
      <c r="UKU39" s="8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8"/>
      <c r="ULI39" s="8"/>
      <c r="ULJ39" s="8"/>
      <c r="ULK39" s="8"/>
      <c r="ULL39" s="8"/>
      <c r="ULM39" s="8"/>
      <c r="ULN39" s="8"/>
      <c r="ULO39" s="8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8"/>
      <c r="UMC39" s="8"/>
      <c r="UMD39" s="8"/>
      <c r="UME39" s="8"/>
      <c r="UMF39" s="8"/>
      <c r="UMG39" s="8"/>
      <c r="UMH39" s="8"/>
      <c r="UMI39" s="8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8"/>
      <c r="UMW39" s="8"/>
      <c r="UMX39" s="8"/>
      <c r="UMY39" s="8"/>
      <c r="UMZ39" s="8"/>
      <c r="UNA39" s="8"/>
      <c r="UNB39" s="8"/>
      <c r="UNC39" s="8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8"/>
      <c r="UNQ39" s="8"/>
      <c r="UNR39" s="8"/>
      <c r="UNS39" s="8"/>
      <c r="UNT39" s="8"/>
      <c r="UNU39" s="8"/>
      <c r="UNV39" s="8"/>
      <c r="UNW39" s="8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8"/>
      <c r="UOK39" s="8"/>
      <c r="UOL39" s="8"/>
      <c r="UOM39" s="8"/>
      <c r="UON39" s="8"/>
      <c r="UOO39" s="8"/>
      <c r="UOP39" s="8"/>
      <c r="UOQ39" s="8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8"/>
      <c r="UPE39" s="8"/>
      <c r="UPF39" s="8"/>
      <c r="UPG39" s="8"/>
      <c r="UPH39" s="8"/>
      <c r="UPI39" s="8"/>
      <c r="UPJ39" s="8"/>
      <c r="UPK39" s="8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8"/>
      <c r="UPY39" s="8"/>
      <c r="UPZ39" s="8"/>
      <c r="UQA39" s="8"/>
      <c r="UQB39" s="8"/>
      <c r="UQC39" s="8"/>
      <c r="UQD39" s="8"/>
      <c r="UQE39" s="8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8"/>
      <c r="UQS39" s="8"/>
      <c r="UQT39" s="8"/>
      <c r="UQU39" s="8"/>
      <c r="UQV39" s="8"/>
      <c r="UQW39" s="8"/>
      <c r="UQX39" s="8"/>
      <c r="UQY39" s="8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8"/>
      <c r="URM39" s="8"/>
      <c r="URN39" s="8"/>
      <c r="URO39" s="8"/>
      <c r="URP39" s="8"/>
      <c r="URQ39" s="8"/>
      <c r="URR39" s="8"/>
      <c r="URS39" s="8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8"/>
      <c r="USG39" s="8"/>
      <c r="USH39" s="8"/>
      <c r="USI39" s="8"/>
      <c r="USJ39" s="8"/>
      <c r="USK39" s="8"/>
      <c r="USL39" s="8"/>
      <c r="USM39" s="8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8"/>
      <c r="UTA39" s="8"/>
      <c r="UTB39" s="8"/>
      <c r="UTC39" s="8"/>
      <c r="UTD39" s="8"/>
      <c r="UTE39" s="8"/>
      <c r="UTF39" s="8"/>
      <c r="UTG39" s="8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8"/>
      <c r="UTU39" s="8"/>
      <c r="UTV39" s="8"/>
      <c r="UTW39" s="8"/>
      <c r="UTX39" s="8"/>
      <c r="UTY39" s="8"/>
      <c r="UTZ39" s="8"/>
      <c r="UUA39" s="8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8"/>
      <c r="UUO39" s="8"/>
      <c r="UUP39" s="8"/>
      <c r="UUQ39" s="8"/>
      <c r="UUR39" s="8"/>
      <c r="UUS39" s="8"/>
      <c r="UUT39" s="8"/>
      <c r="UUU39" s="8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8"/>
      <c r="UVI39" s="8"/>
      <c r="UVJ39" s="8"/>
      <c r="UVK39" s="8"/>
      <c r="UVL39" s="8"/>
      <c r="UVM39" s="8"/>
      <c r="UVN39" s="8"/>
      <c r="UVO39" s="8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8"/>
      <c r="UWC39" s="8"/>
      <c r="UWD39" s="8"/>
      <c r="UWE39" s="8"/>
      <c r="UWF39" s="8"/>
      <c r="UWG39" s="8"/>
      <c r="UWH39" s="8"/>
      <c r="UWI39" s="8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8"/>
      <c r="UWW39" s="8"/>
      <c r="UWX39" s="8"/>
      <c r="UWY39" s="8"/>
      <c r="UWZ39" s="8"/>
      <c r="UXA39" s="8"/>
      <c r="UXB39" s="8"/>
      <c r="UXC39" s="8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8"/>
      <c r="UXQ39" s="8"/>
      <c r="UXR39" s="8"/>
      <c r="UXS39" s="8"/>
      <c r="UXT39" s="8"/>
      <c r="UXU39" s="8"/>
      <c r="UXV39" s="8"/>
      <c r="UXW39" s="8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8"/>
      <c r="UYK39" s="8"/>
      <c r="UYL39" s="8"/>
      <c r="UYM39" s="8"/>
      <c r="UYN39" s="8"/>
      <c r="UYO39" s="8"/>
      <c r="UYP39" s="8"/>
      <c r="UYQ39" s="8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8"/>
      <c r="UZE39" s="8"/>
      <c r="UZF39" s="8"/>
      <c r="UZG39" s="8"/>
      <c r="UZH39" s="8"/>
      <c r="UZI39" s="8"/>
      <c r="UZJ39" s="8"/>
      <c r="UZK39" s="8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8"/>
      <c r="UZY39" s="8"/>
      <c r="UZZ39" s="8"/>
      <c r="VAA39" s="8"/>
      <c r="VAB39" s="8"/>
      <c r="VAC39" s="8"/>
      <c r="VAD39" s="8"/>
      <c r="VAE39" s="8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8"/>
      <c r="VAS39" s="8"/>
      <c r="VAT39" s="8"/>
      <c r="VAU39" s="8"/>
      <c r="VAV39" s="8"/>
      <c r="VAW39" s="8"/>
      <c r="VAX39" s="8"/>
      <c r="VAY39" s="8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8"/>
      <c r="VBM39" s="8"/>
      <c r="VBN39" s="8"/>
      <c r="VBO39" s="8"/>
      <c r="VBP39" s="8"/>
      <c r="VBQ39" s="8"/>
      <c r="VBR39" s="8"/>
      <c r="VBS39" s="8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8"/>
      <c r="VCG39" s="8"/>
      <c r="VCH39" s="8"/>
      <c r="VCI39" s="8"/>
      <c r="VCJ39" s="8"/>
      <c r="VCK39" s="8"/>
      <c r="VCL39" s="8"/>
      <c r="VCM39" s="8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8"/>
      <c r="VDA39" s="8"/>
      <c r="VDB39" s="8"/>
      <c r="VDC39" s="8"/>
      <c r="VDD39" s="8"/>
      <c r="VDE39" s="8"/>
      <c r="VDF39" s="8"/>
      <c r="VDG39" s="8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8"/>
      <c r="VDU39" s="8"/>
      <c r="VDV39" s="8"/>
      <c r="VDW39" s="8"/>
      <c r="VDX39" s="8"/>
      <c r="VDY39" s="8"/>
      <c r="VDZ39" s="8"/>
      <c r="VEA39" s="8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8"/>
      <c r="VEO39" s="8"/>
      <c r="VEP39" s="8"/>
      <c r="VEQ39" s="8"/>
      <c r="VER39" s="8"/>
      <c r="VES39" s="8"/>
      <c r="VET39" s="8"/>
      <c r="VEU39" s="8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8"/>
      <c r="VFI39" s="8"/>
      <c r="VFJ39" s="8"/>
      <c r="VFK39" s="8"/>
      <c r="VFL39" s="8"/>
      <c r="VFM39" s="8"/>
      <c r="VFN39" s="8"/>
      <c r="VFO39" s="8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8"/>
      <c r="VGC39" s="8"/>
      <c r="VGD39" s="8"/>
      <c r="VGE39" s="8"/>
      <c r="VGF39" s="8"/>
      <c r="VGG39" s="8"/>
      <c r="VGH39" s="8"/>
      <c r="VGI39" s="8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8"/>
      <c r="VGW39" s="8"/>
      <c r="VGX39" s="8"/>
      <c r="VGY39" s="8"/>
      <c r="VGZ39" s="8"/>
      <c r="VHA39" s="8"/>
      <c r="VHB39" s="8"/>
      <c r="VHC39" s="8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8"/>
      <c r="VHQ39" s="8"/>
      <c r="VHR39" s="8"/>
      <c r="VHS39" s="8"/>
      <c r="VHT39" s="8"/>
      <c r="VHU39" s="8"/>
      <c r="VHV39" s="8"/>
      <c r="VHW39" s="8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8"/>
      <c r="VIK39" s="8"/>
      <c r="VIL39" s="8"/>
      <c r="VIM39" s="8"/>
      <c r="VIN39" s="8"/>
      <c r="VIO39" s="8"/>
      <c r="VIP39" s="8"/>
      <c r="VIQ39" s="8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8"/>
      <c r="VJE39" s="8"/>
      <c r="VJF39" s="8"/>
      <c r="VJG39" s="8"/>
      <c r="VJH39" s="8"/>
      <c r="VJI39" s="8"/>
      <c r="VJJ39" s="8"/>
      <c r="VJK39" s="8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8"/>
      <c r="VJY39" s="8"/>
      <c r="VJZ39" s="8"/>
      <c r="VKA39" s="8"/>
      <c r="VKB39" s="8"/>
      <c r="VKC39" s="8"/>
      <c r="VKD39" s="8"/>
      <c r="VKE39" s="8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8"/>
      <c r="VKS39" s="8"/>
      <c r="VKT39" s="8"/>
      <c r="VKU39" s="8"/>
      <c r="VKV39" s="8"/>
      <c r="VKW39" s="8"/>
      <c r="VKX39" s="8"/>
      <c r="VKY39" s="8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8"/>
      <c r="VLM39" s="8"/>
      <c r="VLN39" s="8"/>
      <c r="VLO39" s="8"/>
      <c r="VLP39" s="8"/>
      <c r="VLQ39" s="8"/>
      <c r="VLR39" s="8"/>
      <c r="VLS39" s="8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8"/>
      <c r="VMG39" s="8"/>
      <c r="VMH39" s="8"/>
      <c r="VMI39" s="8"/>
      <c r="VMJ39" s="8"/>
      <c r="VMK39" s="8"/>
      <c r="VML39" s="8"/>
      <c r="VMM39" s="8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8"/>
      <c r="VNA39" s="8"/>
      <c r="VNB39" s="8"/>
      <c r="VNC39" s="8"/>
      <c r="VND39" s="8"/>
      <c r="VNE39" s="8"/>
      <c r="VNF39" s="8"/>
      <c r="VNG39" s="8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8"/>
      <c r="VNU39" s="8"/>
      <c r="VNV39" s="8"/>
      <c r="VNW39" s="8"/>
      <c r="VNX39" s="8"/>
      <c r="VNY39" s="8"/>
      <c r="VNZ39" s="8"/>
      <c r="VOA39" s="8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8"/>
      <c r="VOO39" s="8"/>
      <c r="VOP39" s="8"/>
      <c r="VOQ39" s="8"/>
      <c r="VOR39" s="8"/>
      <c r="VOS39" s="8"/>
      <c r="VOT39" s="8"/>
      <c r="VOU39" s="8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8"/>
      <c r="VPI39" s="8"/>
      <c r="VPJ39" s="8"/>
      <c r="VPK39" s="8"/>
      <c r="VPL39" s="8"/>
      <c r="VPM39" s="8"/>
      <c r="VPN39" s="8"/>
      <c r="VPO39" s="8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8"/>
      <c r="VQC39" s="8"/>
      <c r="VQD39" s="8"/>
      <c r="VQE39" s="8"/>
      <c r="VQF39" s="8"/>
      <c r="VQG39" s="8"/>
      <c r="VQH39" s="8"/>
      <c r="VQI39" s="8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8"/>
      <c r="VQW39" s="8"/>
      <c r="VQX39" s="8"/>
      <c r="VQY39" s="8"/>
      <c r="VQZ39" s="8"/>
      <c r="VRA39" s="8"/>
      <c r="VRB39" s="8"/>
      <c r="VRC39" s="8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8"/>
      <c r="VRQ39" s="8"/>
      <c r="VRR39" s="8"/>
      <c r="VRS39" s="8"/>
      <c r="VRT39" s="8"/>
      <c r="VRU39" s="8"/>
      <c r="VRV39" s="8"/>
      <c r="VRW39" s="8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8"/>
      <c r="VSK39" s="8"/>
      <c r="VSL39" s="8"/>
      <c r="VSM39" s="8"/>
      <c r="VSN39" s="8"/>
      <c r="VSO39" s="8"/>
      <c r="VSP39" s="8"/>
      <c r="VSQ39" s="8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8"/>
      <c r="VTE39" s="8"/>
      <c r="VTF39" s="8"/>
      <c r="VTG39" s="8"/>
      <c r="VTH39" s="8"/>
      <c r="VTI39" s="8"/>
      <c r="VTJ39" s="8"/>
      <c r="VTK39" s="8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8"/>
      <c r="WJI39" s="8"/>
      <c r="WJJ39" s="8"/>
      <c r="WJK39" s="8"/>
      <c r="WJL39" s="8"/>
      <c r="WJM39" s="8"/>
      <c r="WJN39" s="8"/>
      <c r="WJO39" s="8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8"/>
      <c r="WKC39" s="8"/>
      <c r="WKD39" s="8"/>
      <c r="WKE39" s="8"/>
      <c r="WKF39" s="8"/>
      <c r="WKG39" s="8"/>
      <c r="WKH39" s="8"/>
      <c r="WKI39" s="8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8"/>
      <c r="WKW39" s="8"/>
      <c r="WKX39" s="8"/>
      <c r="WKY39" s="8"/>
      <c r="WKZ39" s="8"/>
      <c r="WLA39" s="8"/>
      <c r="WLB39" s="8"/>
      <c r="WLC39" s="8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8"/>
      <c r="WLQ39" s="8"/>
      <c r="WLR39" s="8"/>
      <c r="WLS39" s="8"/>
      <c r="WLT39" s="8"/>
      <c r="WLU39" s="8"/>
      <c r="WLV39" s="8"/>
      <c r="WLW39" s="8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8"/>
      <c r="WMK39" s="8"/>
      <c r="WML39" s="8"/>
      <c r="WMM39" s="8"/>
      <c r="WMN39" s="8"/>
      <c r="WMO39" s="8"/>
      <c r="WMP39" s="8"/>
      <c r="WMQ39" s="8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8"/>
      <c r="WNE39" s="8"/>
      <c r="WNF39" s="8"/>
      <c r="WNG39" s="8"/>
      <c r="WNH39" s="8"/>
      <c r="WNI39" s="8"/>
      <c r="WNJ39" s="8"/>
      <c r="WNK39" s="8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8"/>
      <c r="WNY39" s="8"/>
      <c r="WNZ39" s="8"/>
      <c r="WOA39" s="8"/>
      <c r="WOB39" s="8"/>
      <c r="WOC39" s="8"/>
      <c r="WOD39" s="8"/>
      <c r="WOE39" s="8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8"/>
      <c r="WOS39" s="8"/>
      <c r="WOT39" s="8"/>
      <c r="WOU39" s="8"/>
      <c r="WOV39" s="8"/>
      <c r="WOW39" s="8"/>
      <c r="WOX39" s="8"/>
      <c r="WOY39" s="8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8"/>
      <c r="WPM39" s="8"/>
      <c r="WPN39" s="8"/>
      <c r="WPO39" s="8"/>
      <c r="WPP39" s="8"/>
      <c r="WPQ39" s="8"/>
      <c r="WPR39" s="8"/>
      <c r="WPS39" s="8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8"/>
      <c r="WQG39" s="8"/>
      <c r="WQH39" s="8"/>
      <c r="WQI39" s="8"/>
      <c r="WQJ39" s="8"/>
      <c r="WQK39" s="8"/>
      <c r="WQL39" s="8"/>
      <c r="WQM39" s="8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8"/>
      <c r="WRA39" s="8"/>
      <c r="WRB39" s="8"/>
      <c r="WRC39" s="8"/>
      <c r="WRD39" s="8"/>
      <c r="WRE39" s="8"/>
      <c r="WRF39" s="8"/>
      <c r="WRG39" s="8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8"/>
      <c r="WRU39" s="8"/>
      <c r="WRV39" s="8"/>
      <c r="WRW39" s="8"/>
      <c r="WRX39" s="8"/>
      <c r="WRY39" s="8"/>
      <c r="WRZ39" s="8"/>
      <c r="WSA39" s="8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8"/>
      <c r="WSO39" s="8"/>
      <c r="WSP39" s="8"/>
      <c r="WSQ39" s="8"/>
      <c r="WSR39" s="8"/>
      <c r="WSS39" s="8"/>
      <c r="WST39" s="8"/>
      <c r="WSU39" s="8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8"/>
      <c r="WTI39" s="8"/>
      <c r="WTJ39" s="8"/>
      <c r="WTK39" s="8"/>
      <c r="WTL39" s="8"/>
      <c r="WTM39" s="8"/>
      <c r="WTN39" s="8"/>
      <c r="WTO39" s="8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8"/>
      <c r="WUC39" s="8"/>
      <c r="WUD39" s="8"/>
      <c r="WUE39" s="8"/>
      <c r="WUF39" s="8"/>
      <c r="WUG39" s="8"/>
      <c r="WUH39" s="8"/>
      <c r="WUI39" s="8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8"/>
      <c r="WUW39" s="8"/>
      <c r="WUX39" s="8"/>
      <c r="WUY39" s="8"/>
      <c r="WUZ39" s="8"/>
      <c r="WVA39" s="8"/>
      <c r="WVB39" s="8"/>
      <c r="WVC39" s="8"/>
      <c r="WVD39" s="8"/>
      <c r="WVE39" s="8"/>
      <c r="WVF39" s="8"/>
      <c r="WVG39" s="8"/>
      <c r="WVH39" s="8"/>
      <c r="WVI39" s="8"/>
      <c r="WVJ39" s="8"/>
      <c r="WVK39" s="8"/>
      <c r="WVL39" s="8"/>
      <c r="WVM39" s="8"/>
      <c r="WVN39" s="8"/>
      <c r="WVO39" s="8"/>
      <c r="WVP39" s="8"/>
      <c r="WVQ39" s="8"/>
      <c r="WVR39" s="8"/>
      <c r="WVS39" s="8"/>
      <c r="WVT39" s="8"/>
      <c r="WVU39" s="8"/>
      <c r="WVV39" s="8"/>
      <c r="WVW39" s="8"/>
      <c r="WVX39" s="8"/>
      <c r="WVY39" s="8"/>
      <c r="WVZ39" s="8"/>
      <c r="WWA39" s="8"/>
      <c r="WWB39" s="8"/>
      <c r="WWC39" s="8"/>
      <c r="WWD39" s="8"/>
      <c r="WWE39" s="8"/>
      <c r="WWF39" s="8"/>
      <c r="WWG39" s="8"/>
      <c r="WWH39" s="8"/>
      <c r="WWI39" s="8"/>
      <c r="WWJ39" s="8"/>
      <c r="WWK39" s="8"/>
      <c r="WWL39" s="8"/>
      <c r="WWM39" s="8"/>
      <c r="WWN39" s="8"/>
      <c r="WWO39" s="8"/>
      <c r="WWP39" s="8"/>
      <c r="WWQ39" s="8"/>
      <c r="WWR39" s="8"/>
      <c r="WWS39" s="8"/>
      <c r="WWT39" s="8"/>
      <c r="WWU39" s="8"/>
      <c r="WWV39" s="8"/>
      <c r="WWW39" s="8"/>
      <c r="WWX39" s="8"/>
      <c r="WWY39" s="8"/>
      <c r="WWZ39" s="8"/>
      <c r="WXA39" s="8"/>
      <c r="WXB39" s="8"/>
      <c r="WXC39" s="8"/>
      <c r="WXD39" s="8"/>
      <c r="WXE39" s="8"/>
      <c r="WXF39" s="8"/>
      <c r="WXG39" s="8"/>
      <c r="WXH39" s="8"/>
      <c r="WXI39" s="8"/>
      <c r="WXJ39" s="8"/>
      <c r="WXK39" s="8"/>
      <c r="WXL39" s="8"/>
      <c r="WXM39" s="8"/>
      <c r="WXN39" s="8"/>
      <c r="WXO39" s="8"/>
      <c r="WXP39" s="8"/>
      <c r="WXQ39" s="8"/>
      <c r="WXR39" s="8"/>
      <c r="WXS39" s="8"/>
      <c r="WXT39" s="8"/>
      <c r="WXU39" s="8"/>
      <c r="WXV39" s="8"/>
      <c r="WXW39" s="8"/>
      <c r="WXX39" s="8"/>
      <c r="WXY39" s="8"/>
      <c r="WXZ39" s="8"/>
      <c r="WYA39" s="8"/>
      <c r="WYB39" s="8"/>
      <c r="WYC39" s="8"/>
      <c r="WYD39" s="8"/>
      <c r="WYE39" s="8"/>
      <c r="WYF39" s="8"/>
      <c r="WYG39" s="8"/>
      <c r="WYH39" s="8"/>
      <c r="WYI39" s="8"/>
      <c r="WYJ39" s="8"/>
      <c r="WYK39" s="8"/>
      <c r="WYL39" s="8"/>
      <c r="WYM39" s="8"/>
      <c r="WYN39" s="8"/>
      <c r="WYO39" s="8"/>
      <c r="WYP39" s="8"/>
      <c r="WYQ39" s="8"/>
      <c r="WYR39" s="8"/>
      <c r="WYS39" s="8"/>
      <c r="WYT39" s="8"/>
      <c r="WYU39" s="8"/>
      <c r="WYV39" s="8"/>
      <c r="WYW39" s="8"/>
      <c r="WYX39" s="8"/>
      <c r="WYY39" s="8"/>
      <c r="WYZ39" s="8"/>
      <c r="WZA39" s="8"/>
      <c r="WZB39" s="8"/>
      <c r="WZC39" s="8"/>
      <c r="WZD39" s="8"/>
      <c r="WZE39" s="8"/>
      <c r="WZF39" s="8"/>
      <c r="WZG39" s="8"/>
      <c r="WZH39" s="8"/>
      <c r="WZI39" s="8"/>
      <c r="WZJ39" s="8"/>
      <c r="WZK39" s="8"/>
      <c r="WZL39" s="8"/>
      <c r="WZM39" s="8"/>
      <c r="WZN39" s="8"/>
      <c r="WZO39" s="8"/>
      <c r="WZP39" s="8"/>
      <c r="WZQ39" s="8"/>
      <c r="WZR39" s="8"/>
      <c r="WZS39" s="8"/>
      <c r="WZT39" s="8"/>
      <c r="WZU39" s="8"/>
      <c r="WZV39" s="8"/>
      <c r="WZW39" s="8"/>
      <c r="WZX39" s="8"/>
      <c r="WZY39" s="8"/>
      <c r="WZZ39" s="8"/>
      <c r="XAA39" s="8"/>
      <c r="XAB39" s="8"/>
      <c r="XAC39" s="8"/>
      <c r="XAD39" s="8"/>
      <c r="XAE39" s="8"/>
      <c r="XAF39" s="8"/>
      <c r="XAG39" s="8"/>
      <c r="XAH39" s="8"/>
      <c r="XAI39" s="8"/>
      <c r="XAJ39" s="8"/>
      <c r="XAK39" s="8"/>
      <c r="XAL39" s="8"/>
      <c r="XAM39" s="8"/>
      <c r="XAN39" s="8"/>
      <c r="XAO39" s="8"/>
      <c r="XAP39" s="8"/>
      <c r="XAQ39" s="8"/>
      <c r="XAR39" s="8"/>
      <c r="XAS39" s="8"/>
      <c r="XAT39" s="8"/>
      <c r="XAU39" s="8"/>
      <c r="XAV39" s="8"/>
      <c r="XAW39" s="8"/>
      <c r="XAX39" s="8"/>
      <c r="XAY39" s="8"/>
      <c r="XAZ39" s="8"/>
      <c r="XBA39" s="8"/>
      <c r="XBB39" s="8"/>
      <c r="XBC39" s="8"/>
      <c r="XBD39" s="8"/>
      <c r="XBE39" s="8"/>
      <c r="XBF39" s="8"/>
      <c r="XBG39" s="8"/>
      <c r="XBH39" s="8"/>
      <c r="XBI39" s="8"/>
      <c r="XBJ39" s="8"/>
      <c r="XBK39" s="8"/>
      <c r="XBL39" s="8"/>
      <c r="XBM39" s="8"/>
      <c r="XBN39" s="8"/>
      <c r="XBO39" s="8"/>
      <c r="XBP39" s="8"/>
      <c r="XBQ39" s="8"/>
      <c r="XBR39" s="8"/>
      <c r="XBS39" s="8"/>
      <c r="XBT39" s="8"/>
      <c r="XBU39" s="8"/>
      <c r="XBV39" s="8"/>
      <c r="XBW39" s="8"/>
      <c r="XBX39" s="8"/>
      <c r="XBY39" s="8"/>
      <c r="XBZ39" s="8"/>
      <c r="XCA39" s="8"/>
      <c r="XCB39" s="8"/>
      <c r="XCC39" s="8"/>
      <c r="XCD39" s="8"/>
      <c r="XCE39" s="8"/>
      <c r="XCF39" s="8"/>
      <c r="XCG39" s="8"/>
      <c r="XCH39" s="8"/>
      <c r="XCI39" s="8"/>
      <c r="XCJ39" s="8"/>
      <c r="XCK39" s="8"/>
      <c r="XCL39" s="8"/>
      <c r="XCM39" s="8"/>
      <c r="XCN39" s="8"/>
      <c r="XCO39" s="8"/>
      <c r="XCP39" s="8"/>
      <c r="XCQ39" s="8"/>
      <c r="XCR39" s="8"/>
      <c r="XCS39" s="8"/>
      <c r="XCT39" s="8"/>
      <c r="XCU39" s="8"/>
      <c r="XCV39" s="8"/>
      <c r="XCW39" s="8"/>
      <c r="XCX39" s="8"/>
      <c r="XCY39" s="8"/>
      <c r="XCZ39" s="8"/>
      <c r="XDA39" s="8"/>
      <c r="XDB39" s="8"/>
      <c r="XDC39" s="8"/>
      <c r="XDD39" s="8"/>
      <c r="XDE39" s="8"/>
      <c r="XDF39" s="8"/>
      <c r="XDG39" s="8"/>
      <c r="XDH39" s="8"/>
      <c r="XDI39" s="8"/>
      <c r="XDJ39" s="8"/>
      <c r="XDK39" s="8"/>
      <c r="XDL39" s="8"/>
      <c r="XDM39" s="8"/>
      <c r="XDN39" s="8"/>
      <c r="XDO39" s="8"/>
      <c r="XDP39" s="8"/>
      <c r="XDQ39" s="8"/>
    </row>
    <row r="40" spans="1:16345" ht="23.25" x14ac:dyDescent="0.25">
      <c r="A40" s="55" t="s">
        <v>39</v>
      </c>
    </row>
    <row r="41" spans="1:16345" ht="79.5" x14ac:dyDescent="0.25">
      <c r="A41" s="56" t="s">
        <v>41</v>
      </c>
    </row>
    <row r="42" spans="1:16345" ht="68.25" x14ac:dyDescent="0.25">
      <c r="A42" s="56" t="s">
        <v>45</v>
      </c>
    </row>
    <row r="43" spans="1:16345" ht="45.75" x14ac:dyDescent="0.25">
      <c r="A43" s="56" t="s">
        <v>46</v>
      </c>
    </row>
    <row r="44" spans="1:16345" ht="57" x14ac:dyDescent="0.25">
      <c r="A44" s="56" t="s">
        <v>48</v>
      </c>
    </row>
    <row r="45" spans="1:16345" ht="57" x14ac:dyDescent="0.25">
      <c r="A45" s="56" t="s">
        <v>74</v>
      </c>
    </row>
  </sheetData>
  <pageMargins left="0.7" right="0.7" top="0.75" bottom="0.75" header="0.3" footer="0.3"/>
  <pageSetup scale="82" orientation="landscape" r:id="rId1"/>
  <headerFooter>
    <oddFooter>&amp;C&amp;"Arial,Regular"&amp;10 Page 3 - &amp;P</oddFooter>
  </headerFooter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3.1</vt:lpstr>
      <vt:lpstr>3.2</vt:lpstr>
      <vt:lpstr>3.3</vt:lpstr>
      <vt:lpstr>'3.1'!_Ref359233749</vt:lpstr>
      <vt:lpstr>'3.1'!Print_Titles</vt:lpstr>
      <vt:lpstr>'3.2'!Print_Titles</vt:lpstr>
      <vt:lpstr>'3.3'!Print_Titles</vt:lpstr>
      <vt:lpstr>'3.2'!tab3_2B</vt:lpstr>
      <vt:lpstr>'3.2'!tab3_2B_2</vt:lpstr>
      <vt:lpstr>'3.3'!tab3_3_06NOV2011</vt:lpstr>
    </vt:vector>
  </TitlesOfParts>
  <Company>Tetra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Bertish, Shane (FAA)</cp:lastModifiedBy>
  <cp:lastPrinted>2017-09-13T15:14:49Z</cp:lastPrinted>
  <dcterms:created xsi:type="dcterms:W3CDTF">2017-09-11T21:38:08Z</dcterms:created>
  <dcterms:modified xsi:type="dcterms:W3CDTF">2020-08-24T18:20:43Z</dcterms:modified>
</cp:coreProperties>
</file>