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Christopher Fotos\Documents\A Gen Av Survey\pre-2017\2016 not B, Avionics\"/>
    </mc:Choice>
  </mc:AlternateContent>
  <xr:revisionPtr revIDLastSave="0" documentId="8_{145C3BC0-076E-4454-8083-DE715368BE9B}" xr6:coauthVersionLast="47" xr6:coauthVersionMax="47" xr10:uidLastSave="{00000000-0000-0000-0000-000000000000}"/>
  <bookViews>
    <workbookView xWindow="-120" yWindow="-120" windowWidth="30960" windowHeight="15840" activeTab="1" xr2:uid="{00000000-000D-0000-FFFF-FFFF00000000}"/>
  </bookViews>
  <sheets>
    <sheet name="1.1" sheetId="1" r:id="rId1"/>
    <sheet name="1.2" sheetId="2" r:id="rId2"/>
    <sheet name="1.3" sheetId="3" r:id="rId3"/>
    <sheet name="1.4" sheetId="4" r:id="rId4"/>
    <sheet name="1.5" sheetId="5" r:id="rId5"/>
  </sheets>
  <definedNames>
    <definedName name="_xlnm.Print_Area" localSheetId="0">'1.1'!$A$1:$M$68</definedName>
    <definedName name="_xlnm.Print_Area" localSheetId="1">'1.2'!$A$1:$M$28</definedName>
    <definedName name="_xlnm.Print_Area" localSheetId="2">'1.3'!$A$1:$M$69</definedName>
    <definedName name="_xlnm.Print_Area" localSheetId="3">'1.4'!$A$1:$M$28</definedName>
    <definedName name="_xlnm.Print_Area" localSheetId="4">'1.5'!$A$1:$M$66</definedName>
    <definedName name="_xlnm.Print_Titles" localSheetId="0">'1.1'!$A:$A,'1.1'!$1:$2</definedName>
    <definedName name="_xlnm.Print_Titles" localSheetId="2">'1.3'!$A:$A,'1.3'!$1:$2</definedName>
    <definedName name="_xlnm.Print_Titles" localSheetId="4">'1.5'!$A:$E,'1.5'!$1:$2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M29" i="2"/>
  <c r="L29" i="2"/>
  <c r="K29" i="2"/>
  <c r="J29" i="2"/>
  <c r="I29" i="2"/>
  <c r="H29" i="2"/>
  <c r="F29" i="2"/>
  <c r="E29" i="2"/>
  <c r="D29" i="2"/>
  <c r="C29" i="2"/>
  <c r="A29" i="2"/>
</calcChain>
</file>

<file path=xl/sharedStrings.xml><?xml version="1.0" encoding="utf-8"?>
<sst xmlns="http://schemas.openxmlformats.org/spreadsheetml/2006/main" count="780" uniqueCount="75">
  <si>
    <t>Table 1.1</t>
  </si>
  <si>
    <t>AIRCRAFT TYPE</t>
  </si>
  <si>
    <t>2011*</t>
  </si>
  <si>
    <t>Fixed Wing: Total</t>
  </si>
  <si>
    <t>% Std. Error</t>
  </si>
  <si>
    <t>Piston: Total</t>
  </si>
  <si>
    <t>1 Engine: Total</t>
  </si>
  <si>
    <t>2 Engine: Total</t>
  </si>
  <si>
    <t>Piston: Other</t>
  </si>
  <si>
    <t>N/A</t>
  </si>
  <si>
    <t>Turboprop: Total</t>
  </si>
  <si>
    <t>Turboprop: Other</t>
  </si>
  <si>
    <t>Turbojet: Total</t>
  </si>
  <si>
    <t>Turbojet: Other</t>
  </si>
  <si>
    <t>Rotorcraft: Total</t>
  </si>
  <si>
    <t>Turbine: Total</t>
  </si>
  <si>
    <t>1 Engine: Turbine</t>
  </si>
  <si>
    <t>Multi-Engine: Turbine</t>
  </si>
  <si>
    <t>Other Aircraft: Total</t>
  </si>
  <si>
    <t>Gliders</t>
  </si>
  <si>
    <t>Lighter-than-air</t>
  </si>
  <si>
    <r>
      <t>Experimental: Total</t>
    </r>
    <r>
      <rPr>
        <vertAlign val="superscript"/>
        <sz val="10"/>
        <rFont val="Arial"/>
        <family val="2"/>
      </rPr>
      <t>1</t>
    </r>
  </si>
  <si>
    <t>Amateur</t>
  </si>
  <si>
    <t>Exhibition</t>
  </si>
  <si>
    <t>Experimental Light-sport</t>
  </si>
  <si>
    <t>Other Experimental</t>
  </si>
  <si>
    <r>
      <t>Light-sport: Total</t>
    </r>
    <r>
      <rPr>
        <vertAlign val="superscript"/>
        <sz val="10"/>
        <rFont val="Arial"/>
        <family val="2"/>
      </rPr>
      <t>2</t>
    </r>
  </si>
  <si>
    <t>Special Light-sport: Total</t>
  </si>
  <si>
    <t>All Aircraft</t>
  </si>
  <si>
    <t>Table Notes:</t>
  </si>
  <si>
    <t>Columns may not add to totals due to rounding.</t>
  </si>
  <si>
    <t>*The 2011 GA Survey estimates will not be available. For 2011 GA data, please use the FAA Aerospace Forecast estimates (http://www.faa.gov/data_research/aviation/aerospace_forecasts/media/Tables_28-31.xlsx).</t>
  </si>
  <si>
    <t>The quality of information used to classify aircraft by type has improved over time, leaving fewer aircraft in otherwise unspecified "other" categories. Beginning with the 2006</t>
  </si>
  <si>
    <t>survey year, there are too few aircraft in select "other" categories to support reliable statistical estimation. The relatively small number of aircraft that would have been reported</t>
  </si>
  <si>
    <t>in these categories were reassigned to the most frequently occurring aircraft type within the same major group.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</si>
  <si>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Prior to 2012, estimates for experimental light-sport aircraft were not included in the experimental category. In 2009 and 2010, the totals shown for experimental aircraft were manually calculated by summing</t>
    </r>
  </si>
  <si>
    <t>the figures from amateur, exhibition, experimental light-sport, and other experimental. Due to the manual summation of experimental total, the percent standard error cannot be calculated.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</si>
  <si>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Prior to 2009, estimates for total light-sport aircraft included experimental light-sport and special light-sport aircraft. Beginning in 2009, special light-sport aircraft are reported separately from experimental light-sport aircraft. </t>
    </r>
  </si>
  <si>
    <t>Estimates of light-sport aircraft for which airworthiness certificates are not final are included with experimental light-sport aircraft.</t>
  </si>
  <si>
    <t>Table 1.2</t>
  </si>
  <si>
    <t>General Aviation Use</t>
  </si>
  <si>
    <t>Personal</t>
  </si>
  <si>
    <r>
      <t>Business without paid flight crew</t>
    </r>
    <r>
      <rPr>
        <vertAlign val="superscript"/>
        <sz val="10"/>
        <rFont val="Arial"/>
        <family val="2"/>
      </rPr>
      <t>1</t>
    </r>
  </si>
  <si>
    <r>
      <t>Business with paid flight crew</t>
    </r>
    <r>
      <rPr>
        <vertAlign val="superscript"/>
        <sz val="10"/>
        <rFont val="Arial"/>
        <family val="2"/>
      </rPr>
      <t>2</t>
    </r>
  </si>
  <si>
    <t>Instructional</t>
  </si>
  <si>
    <t>Aerial Application Agriculture</t>
  </si>
  <si>
    <t>Aerial Observation</t>
  </si>
  <si>
    <t>Aerial Application Other</t>
  </si>
  <si>
    <t>External Load</t>
  </si>
  <si>
    <t>Other Work</t>
  </si>
  <si>
    <t>Sightseeing</t>
  </si>
  <si>
    <t>Air Medical</t>
  </si>
  <si>
    <t>Other</t>
  </si>
  <si>
    <t>General Aviation Use Total</t>
  </si>
  <si>
    <t>On-Demand FAR Part 135 Use</t>
  </si>
  <si>
    <t>Air Taxi</t>
  </si>
  <si>
    <t>Air Tours</t>
  </si>
  <si>
    <t xml:space="preserve">Air Medical </t>
  </si>
  <si>
    <t>On-Demand FAR Part 135 Use Total</t>
  </si>
  <si>
    <t>Total General Aviation and On-Demand FAR Part 135 Use</t>
  </si>
  <si>
    <t>For definitions of use categories please see Appendix B, Figure B.1.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</si>
  <si>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Prior to 2014 this category was labeled "Business."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</si>
  <si>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Prior to 2014 this category was labeled "Corporate."</t>
    </r>
  </si>
  <si>
    <t>Table 1.3</t>
  </si>
  <si>
    <t xml:space="preserve">Other Experimental </t>
  </si>
  <si>
    <t>Special Light-sport</t>
  </si>
  <si>
    <t>Table 1.4</t>
  </si>
  <si>
    <t>Table 1.5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</si>
  <si>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Prior to 2012, estimates for experimental light-sport aircraft were not included in the experimental category. In 2009 and 2010, estimates of average hours flown are not available for all experimental </t>
    </r>
  </si>
  <si>
    <t>aircraft (amateur, exhibition, experimental light-sport, and other experimental).</t>
  </si>
  <si>
    <r>
      <t xml:space="preserve">GENERAL AVIATION AND PART 135 </t>
    </r>
    <r>
      <rPr>
        <b/>
        <i/>
        <sz val="10"/>
        <color indexed="12"/>
        <rFont val="Arial"/>
        <family val="2"/>
      </rPr>
      <t>AVERAGE HOURS FLOWN BY AIRCRAFT TYPE 2005-2016</t>
    </r>
  </si>
  <si>
    <r>
      <t xml:space="preserve">GENERAL AVIATION AND PART 135 </t>
    </r>
    <r>
      <rPr>
        <b/>
        <i/>
        <sz val="10"/>
        <color indexed="12"/>
        <rFont val="Arial"/>
        <family val="2"/>
      </rPr>
      <t>NUMBER OF ACTIVE AIRCRAFT BY AIRCRAFT TYPE 2005-2016</t>
    </r>
  </si>
  <si>
    <r>
      <t xml:space="preserve">GENERAL AVIATION AND PART 135 </t>
    </r>
    <r>
      <rPr>
        <b/>
        <i/>
        <sz val="10"/>
        <color indexed="12"/>
        <rFont val="Arial"/>
        <family val="2"/>
      </rPr>
      <t>NUMBER OF ACTIVE AIRCRAFT BY PRIMARY USE 2005-2016 (AIRCRAFT IN THOUSANDS)</t>
    </r>
  </si>
  <si>
    <r>
      <t xml:space="preserve">GENERAL AVIATION AND PART 135 </t>
    </r>
    <r>
      <rPr>
        <b/>
        <i/>
        <sz val="10"/>
        <color indexed="12"/>
        <rFont val="Arial"/>
        <family val="2"/>
      </rPr>
      <t>TOTAL HOURS FLOWN BY AIRCRAFT TYPE 2005-2016 (HOURS IN THOUSANDS)</t>
    </r>
  </si>
  <si>
    <r>
      <t xml:space="preserve">GENERAL AVIATION AND PART 135 </t>
    </r>
    <r>
      <rPr>
        <b/>
        <i/>
        <sz val="10"/>
        <color indexed="12"/>
        <rFont val="Arial"/>
        <family val="2"/>
      </rPr>
      <t>TOTAL HOURS FLOWN BY ACTUAL USE 2005-2016 (HOURS IN THOUSANDS)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</si>
</sst>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12" x14ac:knownFonts="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sz val="10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/>
    <xf numFmtId="0" fontId="2" fillId="0" borderId="0"/>
    <xf numFmtId="0" fontId="9" fillId="0" borderId="0"/>
    <xf numFmtId="0" fontId="10" fillId="0" borderId="0"/>
    <xf numFmtId="0" fontId="5" fillId="0" borderId="0"/>
    <xf numFmtId="0" fontId="2" fillId="0" borderId="0"/>
  </cellStyleXfs>
  <cellXfs count="153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1" fillId="0" borderId="0" xfId="1" applyNumberFormat="1" applyFont="1"/>
    <xf numFmtId="3" fontId="2" fillId="0" borderId="0" xfId="2" applyNumberFormat="1" applyFont="1" applyFill="1"/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4" fontId="1" fillId="0" borderId="0" xfId="1" applyNumberFormat="1" applyFont="1"/>
    <xf numFmtId="164" fontId="2" fillId="0" borderId="0" xfId="2" applyNumberFormat="1" applyFont="1" applyFill="1"/>
    <xf numFmtId="0" fontId="2" fillId="0" borderId="0" xfId="2" applyFont="1" applyFill="1"/>
    <xf numFmtId="0" fontId="2" fillId="0" borderId="0" xfId="0" applyFont="1" applyFill="1" applyAlignment="1">
      <alignment horizontal="left" indent="1"/>
    </xf>
    <xf numFmtId="164" fontId="2" fillId="0" borderId="0" xfId="0" applyNumberFormat="1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164" fontId="2" fillId="0" borderId="0" xfId="0" applyNumberFormat="1" applyFont="1" applyFill="1" applyAlignment="1">
      <alignment horizontal="left" indent="2"/>
    </xf>
    <xf numFmtId="3" fontId="2" fillId="0" borderId="0" xfId="2" applyNumberFormat="1" applyFont="1" applyFill="1" applyAlignment="1">
      <alignment horizontal="right"/>
    </xf>
    <xf numFmtId="164" fontId="2" fillId="0" borderId="0" xfId="2" applyNumberFormat="1" applyFont="1" applyFill="1" applyAlignment="1">
      <alignment horizontal="right"/>
    </xf>
    <xf numFmtId="0" fontId="2" fillId="0" borderId="0" xfId="0" applyFont="1" applyFill="1" applyAlignment="1"/>
    <xf numFmtId="164" fontId="2" fillId="0" borderId="0" xfId="0" applyNumberFormat="1" applyFont="1" applyFill="1" applyAlignment="1"/>
    <xf numFmtId="0" fontId="2" fillId="0" borderId="0" xfId="2" applyFont="1" applyFill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Fill="1" applyBorder="1" applyAlignment="1">
      <alignment horizontal="right"/>
    </xf>
    <xf numFmtId="1" fontId="2" fillId="0" borderId="0" xfId="2" applyNumberFormat="1" applyFont="1" applyFill="1"/>
    <xf numFmtId="0" fontId="7" fillId="0" borderId="0" xfId="0" applyFont="1" applyFill="1"/>
    <xf numFmtId="0" fontId="2" fillId="0" borderId="0" xfId="3" applyFont="1" applyFill="1" applyAlignment="1"/>
    <xf numFmtId="0" fontId="2" fillId="0" borderId="0" xfId="3" applyFont="1" applyFill="1" applyBorder="1" applyAlignment="1">
      <alignment horizontal="center"/>
    </xf>
    <xf numFmtId="0" fontId="2" fillId="0" borderId="0" xfId="3" applyFont="1" applyFill="1" applyAlignment="1">
      <alignment horizontal="left"/>
    </xf>
    <xf numFmtId="0" fontId="2" fillId="0" borderId="0" xfId="3" applyFont="1" applyFill="1" applyBorder="1" applyAlignment="1">
      <alignment horizontal="right"/>
    </xf>
    <xf numFmtId="0" fontId="3" fillId="0" borderId="0" xfId="3" applyFont="1" applyFill="1" applyBorder="1" applyAlignment="1">
      <alignment horizontal="left"/>
    </xf>
    <xf numFmtId="0" fontId="3" fillId="0" borderId="0" xfId="3" applyFont="1" applyBorder="1" applyAlignment="1">
      <alignment horizontal="left"/>
    </xf>
    <xf numFmtId="0" fontId="2" fillId="0" borderId="0" xfId="3" applyFont="1" applyAlignment="1">
      <alignment horizontal="left"/>
    </xf>
    <xf numFmtId="0" fontId="2" fillId="0" borderId="0" xfId="3" applyFont="1" applyBorder="1" applyAlignment="1">
      <alignment horizontal="center"/>
    </xf>
    <xf numFmtId="0" fontId="2" fillId="0" borderId="0" xfId="3" applyFont="1" applyAlignment="1"/>
    <xf numFmtId="0" fontId="2" fillId="0" borderId="0" xfId="3" applyFont="1" applyBorder="1" applyAlignment="1">
      <alignment horizontal="left"/>
    </xf>
    <xf numFmtId="164" fontId="2" fillId="0" borderId="0" xfId="3" applyNumberFormat="1" applyFont="1" applyAlignment="1">
      <alignment horizontal="right"/>
    </xf>
    <xf numFmtId="165" fontId="2" fillId="0" borderId="0" xfId="2" applyNumberFormat="1" applyFont="1" applyFill="1"/>
    <xf numFmtId="165" fontId="2" fillId="0" borderId="0" xfId="3" applyNumberFormat="1" applyFont="1" applyBorder="1" applyAlignment="1">
      <alignment horizontal="right"/>
    </xf>
    <xf numFmtId="164" fontId="2" fillId="0" borderId="0" xfId="3" applyNumberFormat="1" applyFont="1" applyAlignment="1"/>
    <xf numFmtId="0" fontId="2" fillId="0" borderId="0" xfId="3" applyFont="1" applyBorder="1" applyAlignment="1">
      <alignment horizontal="right"/>
    </xf>
    <xf numFmtId="165" fontId="2" fillId="0" borderId="0" xfId="3" applyNumberFormat="1" applyFont="1"/>
    <xf numFmtId="0" fontId="2" fillId="0" borderId="0" xfId="3" applyFont="1" applyFill="1" applyBorder="1" applyAlignment="1">
      <alignment horizontal="left"/>
    </xf>
    <xf numFmtId="0" fontId="3" fillId="0" borderId="0" xfId="3" applyFont="1" applyBorder="1" applyAlignment="1">
      <alignment horizontal="right"/>
    </xf>
    <xf numFmtId="164" fontId="3" fillId="0" borderId="0" xfId="3" applyNumberFormat="1" applyFont="1" applyAlignment="1"/>
    <xf numFmtId="165" fontId="3" fillId="0" borderId="0" xfId="2" applyNumberFormat="1" applyFont="1" applyFill="1"/>
    <xf numFmtId="165" fontId="3" fillId="0" borderId="0" xfId="3" applyNumberFormat="1" applyFont="1" applyBorder="1" applyAlignment="1">
      <alignment horizontal="right"/>
    </xf>
    <xf numFmtId="0" fontId="3" fillId="0" borderId="0" xfId="3" applyFont="1" applyAlignment="1"/>
    <xf numFmtId="165" fontId="3" fillId="0" borderId="0" xfId="3" applyNumberFormat="1" applyFont="1"/>
    <xf numFmtId="164" fontId="1" fillId="0" borderId="0" xfId="4" applyNumberFormat="1" applyFont="1"/>
    <xf numFmtId="165" fontId="2" fillId="0" borderId="0" xfId="3" applyNumberFormat="1" applyFont="1" applyBorder="1"/>
    <xf numFmtId="0" fontId="3" fillId="0" borderId="0" xfId="3" applyFont="1" applyBorder="1" applyAlignment="1">
      <alignment horizontal="right" wrapText="1"/>
    </xf>
    <xf numFmtId="165" fontId="3" fillId="0" borderId="0" xfId="3" applyNumberFormat="1" applyFont="1" applyBorder="1"/>
    <xf numFmtId="0" fontId="3" fillId="0" borderId="0" xfId="3" applyFont="1" applyBorder="1" applyAlignment="1">
      <alignment horizontal="left" wrapText="1"/>
    </xf>
    <xf numFmtId="0" fontId="7" fillId="0" borderId="0" xfId="2" applyFont="1" applyFill="1" applyAlignment="1">
      <alignment horizontal="left"/>
    </xf>
    <xf numFmtId="0" fontId="7" fillId="0" borderId="0" xfId="2" applyFont="1" applyFill="1"/>
    <xf numFmtId="0" fontId="2" fillId="0" borderId="0" xfId="2" applyFont="1" applyFill="1" applyAlignment="1">
      <alignment vertical="center"/>
    </xf>
    <xf numFmtId="0" fontId="2" fillId="0" borderId="0" xfId="2" applyFont="1" applyFill="1" applyBorder="1"/>
    <xf numFmtId="0" fontId="2" fillId="0" borderId="0" xfId="2" applyFont="1" applyFill="1" applyBorder="1" applyAlignment="1">
      <alignment horizontal="right"/>
    </xf>
    <xf numFmtId="0" fontId="2" fillId="0" borderId="0" xfId="2" applyFont="1" applyBorder="1"/>
    <xf numFmtId="0" fontId="2" fillId="0" borderId="0" xfId="2" applyFont="1"/>
    <xf numFmtId="3" fontId="1" fillId="0" borderId="0" xfId="5" applyNumberFormat="1" applyFont="1"/>
    <xf numFmtId="3" fontId="2" fillId="0" borderId="0" xfId="6" applyNumberFormat="1" applyFont="1" applyFill="1" applyAlignment="1">
      <alignment horizontal="right"/>
    </xf>
    <xf numFmtId="164" fontId="1" fillId="0" borderId="0" xfId="5" applyNumberFormat="1" applyFont="1"/>
    <xf numFmtId="164" fontId="2" fillId="0" borderId="0" xfId="6" applyNumberFormat="1" applyFont="1" applyFill="1" applyAlignment="1">
      <alignment horizontal="right"/>
    </xf>
    <xf numFmtId="0" fontId="2" fillId="0" borderId="0" xfId="2" applyFont="1" applyFill="1" applyAlignment="1">
      <alignment horizontal="left" indent="1"/>
    </xf>
    <xf numFmtId="164" fontId="2" fillId="0" borderId="0" xfId="2" applyNumberFormat="1" applyFont="1" applyFill="1" applyAlignment="1">
      <alignment horizontal="left" indent="1"/>
    </xf>
    <xf numFmtId="0" fontId="2" fillId="0" borderId="0" xfId="2" applyFont="1" applyFill="1" applyAlignment="1">
      <alignment horizontal="left" indent="2"/>
    </xf>
    <xf numFmtId="164" fontId="2" fillId="0" borderId="0" xfId="2" applyNumberFormat="1" applyFont="1" applyFill="1" applyAlignment="1">
      <alignment horizontal="left" indent="2"/>
    </xf>
    <xf numFmtId="0" fontId="2" fillId="0" borderId="0" xfId="2" applyFont="1" applyFill="1" applyAlignment="1"/>
    <xf numFmtId="164" fontId="2" fillId="0" borderId="0" xfId="2" applyNumberFormat="1" applyFont="1" applyFill="1" applyAlignment="1"/>
    <xf numFmtId="0" fontId="2" fillId="0" borderId="0" xfId="2" applyFont="1" applyFill="1" applyAlignment="1">
      <alignment horizontal="left"/>
    </xf>
    <xf numFmtId="164" fontId="2" fillId="0" borderId="0" xfId="2" applyNumberFormat="1" applyFont="1" applyFill="1" applyAlignment="1">
      <alignment horizontal="left"/>
    </xf>
    <xf numFmtId="165" fontId="2" fillId="0" borderId="0" xfId="2" applyNumberFormat="1" applyFont="1" applyFill="1" applyAlignment="1">
      <alignment horizontal="right"/>
    </xf>
    <xf numFmtId="0" fontId="2" fillId="0" borderId="0" xfId="2"/>
    <xf numFmtId="164" fontId="2" fillId="0" borderId="0" xfId="2" applyNumberFormat="1"/>
    <xf numFmtId="0" fontId="2" fillId="0" borderId="0" xfId="2" applyAlignment="1">
      <alignment horizontal="left" indent="1"/>
    </xf>
    <xf numFmtId="164" fontId="2" fillId="0" borderId="0" xfId="2" applyNumberFormat="1" applyAlignment="1">
      <alignment horizontal="left" indent="1"/>
    </xf>
    <xf numFmtId="1" fontId="2" fillId="0" borderId="0" xfId="6" applyNumberFormat="1" applyFont="1" applyFill="1" applyAlignment="1">
      <alignment horizontal="right"/>
    </xf>
    <xf numFmtId="1" fontId="2" fillId="0" borderId="0" xfId="2" applyNumberFormat="1" applyFont="1" applyFill="1" applyAlignment="1">
      <alignment horizontal="right"/>
    </xf>
    <xf numFmtId="0" fontId="2" fillId="0" borderId="0" xfId="2" applyNumberFormat="1" applyFont="1" applyFill="1" applyAlignment="1">
      <alignment horizontal="right"/>
    </xf>
    <xf numFmtId="0" fontId="2" fillId="0" borderId="0" xfId="2" applyFont="1" applyAlignment="1">
      <alignment horizontal="left" indent="1"/>
    </xf>
    <xf numFmtId="0" fontId="2" fillId="0" borderId="0" xfId="6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0" fontId="2" fillId="0" borderId="0" xfId="2" applyFont="1" applyAlignment="1">
      <alignment horizontal="right"/>
    </xf>
    <xf numFmtId="0" fontId="2" fillId="0" borderId="0" xfId="3" applyFont="1" applyAlignment="1">
      <alignment horizontal="right"/>
    </xf>
    <xf numFmtId="3" fontId="2" fillId="0" borderId="0" xfId="3" applyNumberFormat="1" applyFont="1" applyAlignment="1">
      <alignment horizontal="right"/>
    </xf>
    <xf numFmtId="3" fontId="2" fillId="0" borderId="0" xfId="3" applyNumberFormat="1" applyFont="1"/>
    <xf numFmtId="3" fontId="2" fillId="0" borderId="0" xfId="3" applyNumberFormat="1" applyFont="1" applyBorder="1"/>
    <xf numFmtId="3" fontId="2" fillId="0" borderId="0" xfId="3" applyNumberFormat="1" applyFont="1" applyFill="1" applyAlignment="1">
      <alignment horizontal="right"/>
    </xf>
    <xf numFmtId="3" fontId="3" fillId="0" borderId="0" xfId="3" applyNumberFormat="1" applyFont="1" applyAlignment="1">
      <alignment horizontal="right"/>
    </xf>
    <xf numFmtId="3" fontId="3" fillId="0" borderId="0" xfId="3" applyNumberFormat="1" applyFont="1"/>
    <xf numFmtId="3" fontId="2" fillId="0" borderId="0" xfId="3" applyNumberFormat="1" applyFont="1" applyBorder="1" applyAlignment="1">
      <alignment horizontal="right"/>
    </xf>
    <xf numFmtId="3" fontId="3" fillId="0" borderId="0" xfId="2" applyNumberFormat="1" applyFont="1" applyFill="1"/>
    <xf numFmtId="3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/>
    <xf numFmtId="0" fontId="2" fillId="0" borderId="0" xfId="3" applyFont="1" applyAlignment="1">
      <alignment horizontal="center"/>
    </xf>
    <xf numFmtId="0" fontId="2" fillId="0" borderId="0" xfId="6" applyFont="1" applyFill="1" applyBorder="1"/>
    <xf numFmtId="165" fontId="1" fillId="0" borderId="0" xfId="5" applyNumberFormat="1" applyFont="1"/>
    <xf numFmtId="165" fontId="2" fillId="0" borderId="0" xfId="6" applyNumberFormat="1" applyFont="1" applyFill="1"/>
    <xf numFmtId="0" fontId="2" fillId="2" borderId="0" xfId="2" applyFont="1" applyFill="1"/>
    <xf numFmtId="165" fontId="2" fillId="0" borderId="0" xfId="6" applyNumberFormat="1" applyFont="1" applyFill="1" applyAlignment="1">
      <alignment horizontal="right"/>
    </xf>
    <xf numFmtId="0" fontId="2" fillId="0" borderId="0" xfId="6" applyNumberFormat="1" applyFont="1" applyFill="1" applyAlignment="1">
      <alignment horizontal="right"/>
    </xf>
    <xf numFmtId="165" fontId="2" fillId="0" borderId="0" xfId="6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165" fontId="2" fillId="0" borderId="0" xfId="2" applyNumberFormat="1" applyFont="1" applyFill="1" applyBorder="1" applyAlignment="1">
      <alignment horizontal="right"/>
    </xf>
    <xf numFmtId="0" fontId="2" fillId="0" borderId="0" xfId="2" applyBorder="1"/>
    <xf numFmtId="165" fontId="2" fillId="0" borderId="0" xfId="6" applyNumberFormat="1" applyFont="1" applyFill="1" applyBorder="1"/>
    <xf numFmtId="0" fontId="7" fillId="0" borderId="0" xfId="2" applyFont="1" applyFill="1" applyAlignment="1">
      <alignment horizontal="left" vertical="top"/>
    </xf>
    <xf numFmtId="0" fontId="2" fillId="0" borderId="0" xfId="3" applyFont="1" applyFill="1" applyBorder="1" applyAlignment="1">
      <alignment horizontal="center" vertical="top"/>
    </xf>
    <xf numFmtId="0" fontId="2" fillId="0" borderId="0" xfId="3" applyFont="1" applyFill="1" applyBorder="1" applyAlignment="1">
      <alignment horizontal="right" vertical="top"/>
    </xf>
    <xf numFmtId="0" fontId="2" fillId="0" borderId="0" xfId="3" applyFont="1" applyFill="1" applyAlignment="1">
      <alignment vertical="top"/>
    </xf>
    <xf numFmtId="0" fontId="7" fillId="0" borderId="0" xfId="2" applyFont="1" applyFill="1" applyAlignment="1">
      <alignment vertical="top"/>
    </xf>
    <xf numFmtId="0" fontId="2" fillId="0" borderId="0" xfId="3" applyFont="1" applyAlignment="1">
      <alignment vertical="top"/>
    </xf>
    <xf numFmtId="0" fontId="2" fillId="0" borderId="0" xfId="3" applyFont="1" applyAlignment="1">
      <alignment horizontal="right" vertical="top"/>
    </xf>
    <xf numFmtId="0" fontId="3" fillId="0" borderId="0" xfId="0" applyFont="1" applyFill="1" applyAlignment="1">
      <alignment horizontal="left"/>
    </xf>
    <xf numFmtId="165" fontId="0" fillId="0" borderId="0" xfId="6" applyNumberFormat="1" applyFont="1" applyFill="1" applyAlignment="1">
      <alignment horizontal="right"/>
    </xf>
    <xf numFmtId="0" fontId="7" fillId="0" borderId="0" xfId="0" applyFont="1" applyFill="1" applyAlignment="1">
      <alignment horizontal="left" vertical="top" wrapText="1"/>
    </xf>
    <xf numFmtId="0" fontId="7" fillId="0" borderId="0" xfId="2" applyFont="1" applyFill="1" applyAlignment="1">
      <alignment horizontal="left" vertical="top" wrapText="1"/>
    </xf>
    <xf numFmtId="0" fontId="0" fillId="0" borderId="0" xfId="3" applyFont="1" applyBorder="1" applyAlignment="1">
      <alignment horizontal="center"/>
    </xf>
    <xf numFmtId="3" fontId="0" fillId="0" borderId="0" xfId="2" applyNumberFormat="1" applyFont="1" applyFill="1" applyAlignment="1">
      <alignment horizontal="right"/>
    </xf>
    <xf numFmtId="3" fontId="0" fillId="0" borderId="0" xfId="3" applyNumberFormat="1" applyFont="1" applyAlignment="1">
      <alignment horizontal="right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 wrapText="1"/>
    </xf>
    <xf numFmtId="0" fontId="2" fillId="0" borderId="0" xfId="2" applyFont="1" applyFill="1" applyAlignment="1">
      <alignment wrapText="1"/>
    </xf>
    <xf numFmtId="0" fontId="2" fillId="0" borderId="0" xfId="3" applyFont="1" applyFill="1" applyBorder="1" applyAlignment="1">
      <alignment horizontal="center" vertical="top" wrapText="1"/>
    </xf>
    <xf numFmtId="0" fontId="2" fillId="0" borderId="0" xfId="3" applyFont="1" applyFill="1" applyBorder="1" applyAlignment="1">
      <alignment horizontal="right" vertical="top" wrapText="1"/>
    </xf>
    <xf numFmtId="0" fontId="2" fillId="0" borderId="0" xfId="3" applyFont="1" applyFill="1" applyAlignment="1">
      <alignment vertical="top" wrapText="1"/>
    </xf>
    <xf numFmtId="0" fontId="2" fillId="0" borderId="0" xfId="3" applyFont="1" applyFill="1" applyAlignment="1">
      <alignment wrapText="1"/>
    </xf>
    <xf numFmtId="0" fontId="7" fillId="0" borderId="0" xfId="2" applyFont="1" applyFill="1" applyAlignment="1">
      <alignment horizontal="left" wrapText="1"/>
    </xf>
    <xf numFmtId="0" fontId="7" fillId="0" borderId="0" xfId="2" applyFont="1" applyFill="1" applyAlignment="1">
      <alignment wrapText="1"/>
    </xf>
    <xf numFmtId="0" fontId="3" fillId="0" borderId="0" xfId="2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left" wrapText="1"/>
    </xf>
    <xf numFmtId="0" fontId="3" fillId="0" borderId="0" xfId="2" applyFont="1" applyFill="1" applyAlignment="1">
      <alignment wrapText="1"/>
    </xf>
    <xf numFmtId="0" fontId="3" fillId="0" borderId="0" xfId="3" applyFont="1" applyFill="1" applyBorder="1" applyAlignment="1">
      <alignment horizontal="center" wrapText="1"/>
    </xf>
    <xf numFmtId="0" fontId="3" fillId="0" borderId="0" xfId="3" applyFont="1" applyFill="1" applyBorder="1" applyAlignment="1">
      <alignment horizontal="left" wrapText="1"/>
    </xf>
    <xf numFmtId="0" fontId="2" fillId="0" borderId="0" xfId="3" applyFont="1" applyAlignment="1">
      <alignment wrapText="1"/>
    </xf>
    <xf numFmtId="2" fontId="3" fillId="0" borderId="0" xfId="2" applyNumberFormat="1" applyFont="1" applyFill="1" applyBorder="1" applyAlignment="1">
      <alignment horizontal="left" wrapText="1"/>
    </xf>
    <xf numFmtId="0" fontId="2" fillId="0" borderId="0" xfId="3" applyFont="1" applyFill="1" applyBorder="1" applyAlignment="1">
      <alignment horizontal="center" wrapText="1"/>
    </xf>
    <xf numFmtId="0" fontId="2" fillId="0" borderId="0" xfId="3" applyFont="1" applyFill="1" applyBorder="1" applyAlignment="1">
      <alignment horizontal="right" wrapText="1"/>
    </xf>
    <xf numFmtId="0" fontId="3" fillId="0" borderId="0" xfId="2" applyFont="1" applyFill="1" applyAlignment="1">
      <alignment horizontal="left" wrapText="1"/>
    </xf>
    <xf numFmtId="0" fontId="3" fillId="0" borderId="0" xfId="3" applyFont="1" applyFill="1" applyAlignment="1">
      <alignment wrapText="1"/>
    </xf>
    <xf numFmtId="0" fontId="0" fillId="0" borderId="0" xfId="0" applyFont="1" applyFill="1"/>
    <xf numFmtId="0" fontId="11" fillId="0" borderId="0" xfId="3" applyFont="1" applyAlignment="1">
      <alignment horizontal="left"/>
    </xf>
    <xf numFmtId="166" fontId="11" fillId="0" borderId="0" xfId="3" applyNumberFormat="1" applyFont="1" applyAlignment="1">
      <alignment horizontal="right"/>
    </xf>
  </cellXfs>
  <cellStyles count="7">
    <cellStyle name="Normal" xfId="0" builtinId="0"/>
    <cellStyle name="Normal 2" xfId="2" xr:uid="{00000000-0005-0000-0000-000001000000}"/>
    <cellStyle name="Normal 3" xfId="1" xr:uid="{00000000-0005-0000-0000-000002000000}"/>
    <cellStyle name="Normal 3 2" xfId="5" xr:uid="{00000000-0005-0000-0000-000003000000}"/>
    <cellStyle name="Normal 4" xfId="4" xr:uid="{00000000-0005-0000-0000-000004000000}"/>
    <cellStyle name="Normal 4 2" xfId="6" xr:uid="{00000000-0005-0000-0000-000005000000}"/>
    <cellStyle name="Normal_FAA 2004 Draft Final Trend Tables 120505 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topLeftCell="A22" zoomScaleNormal="100" zoomScaleSheetLayoutView="80" workbookViewId="0">
      <selection activeCell="H1" sqref="H1"/>
    </sheetView>
  </sheetViews>
  <sheetFormatPr defaultColWidth="8.85546875" defaultRowHeight="12.75" x14ac:dyDescent="0.2"/>
  <cols>
    <col min="1" max="1" width="22.7109375" style="1" customWidth="1"/>
    <col min="2" max="2" width="29.140625" style="1" customWidth="1"/>
    <col min="3" max="6" width="10.28515625" style="1" customWidth="1"/>
    <col min="7" max="13" width="10.7109375" style="1" customWidth="1"/>
    <col min="14" max="16384" width="8.85546875" style="1"/>
  </cols>
  <sheetData>
    <row r="1" spans="1:13" s="3" customFormat="1" ht="67.150000000000006" customHeight="1" x14ac:dyDescent="0.2">
      <c r="A1" s="2" t="s">
        <v>0</v>
      </c>
      <c r="B1" s="128" t="s">
        <v>71</v>
      </c>
      <c r="C1" s="128"/>
      <c r="D1" s="128"/>
      <c r="E1" s="128"/>
      <c r="F1" s="128"/>
      <c r="G1" s="128"/>
      <c r="H1" s="128"/>
      <c r="I1" s="128"/>
      <c r="J1" s="128"/>
      <c r="K1" s="121"/>
      <c r="L1" s="121"/>
      <c r="M1" s="121"/>
    </row>
    <row r="2" spans="1:13" x14ac:dyDescent="0.2">
      <c r="A2" s="4" t="s">
        <v>1</v>
      </c>
      <c r="B2" s="1">
        <v>2016</v>
      </c>
      <c r="C2" s="1">
        <v>2015</v>
      </c>
      <c r="D2" s="5">
        <v>2014</v>
      </c>
      <c r="E2" s="1">
        <v>2013</v>
      </c>
      <c r="F2" s="5">
        <v>2012</v>
      </c>
      <c r="G2" s="6" t="s">
        <v>2</v>
      </c>
      <c r="H2" s="5">
        <v>2010</v>
      </c>
      <c r="I2" s="5">
        <v>2009</v>
      </c>
      <c r="J2" s="5">
        <v>2008</v>
      </c>
      <c r="K2" s="5">
        <v>2007</v>
      </c>
      <c r="L2" s="5">
        <v>2006</v>
      </c>
      <c r="M2" s="5">
        <v>2005</v>
      </c>
    </row>
    <row r="3" spans="1:13" x14ac:dyDescent="0.2">
      <c r="A3" s="1" t="s">
        <v>3</v>
      </c>
      <c r="B3" s="7">
        <v>166167</v>
      </c>
      <c r="C3" s="8">
        <v>164293</v>
      </c>
      <c r="D3" s="8">
        <v>161321</v>
      </c>
      <c r="E3" s="9">
        <v>158911</v>
      </c>
      <c r="F3" s="10">
        <v>165257</v>
      </c>
      <c r="G3" s="150" t="s">
        <v>9</v>
      </c>
      <c r="H3" s="10">
        <v>176272</v>
      </c>
      <c r="I3" s="10">
        <v>177446</v>
      </c>
      <c r="J3" s="10">
        <v>182961</v>
      </c>
      <c r="K3" s="10">
        <v>186806</v>
      </c>
      <c r="L3" s="10">
        <v>182186</v>
      </c>
      <c r="M3" s="10">
        <v>185373</v>
      </c>
    </row>
    <row r="4" spans="1:13" s="11" customFormat="1" x14ac:dyDescent="0.2">
      <c r="A4" s="11" t="s">
        <v>4</v>
      </c>
      <c r="B4" s="11">
        <v>1.4</v>
      </c>
      <c r="C4" s="13">
        <v>1.5</v>
      </c>
      <c r="D4" s="13">
        <v>1.5</v>
      </c>
      <c r="E4" s="14">
        <v>1.4</v>
      </c>
      <c r="F4" s="12">
        <v>1.5</v>
      </c>
      <c r="G4" s="150" t="s">
        <v>9</v>
      </c>
      <c r="H4" s="12">
        <v>1.6</v>
      </c>
      <c r="I4" s="12">
        <v>1.7</v>
      </c>
      <c r="J4" s="12">
        <v>1.7</v>
      </c>
      <c r="K4" s="12">
        <v>1.6</v>
      </c>
      <c r="L4" s="12">
        <v>1.6</v>
      </c>
      <c r="M4" s="12">
        <v>1.4</v>
      </c>
    </row>
    <row r="5" spans="1:13" x14ac:dyDescent="0.2">
      <c r="A5" s="16" t="s">
        <v>5</v>
      </c>
      <c r="B5" s="7">
        <v>142638</v>
      </c>
      <c r="C5" s="8">
        <v>141141</v>
      </c>
      <c r="D5" s="8">
        <v>139182</v>
      </c>
      <c r="E5" s="9">
        <v>137655</v>
      </c>
      <c r="F5" s="10">
        <v>143160</v>
      </c>
      <c r="G5" s="150" t="s">
        <v>9</v>
      </c>
      <c r="H5" s="10">
        <v>155419</v>
      </c>
      <c r="I5" s="10">
        <v>157123</v>
      </c>
      <c r="J5" s="10">
        <v>163013</v>
      </c>
      <c r="K5" s="10">
        <v>166907</v>
      </c>
      <c r="L5" s="10">
        <v>163743</v>
      </c>
      <c r="M5" s="10">
        <v>167608</v>
      </c>
    </row>
    <row r="6" spans="1:13" s="11" customFormat="1" x14ac:dyDescent="0.2">
      <c r="A6" s="17" t="s">
        <v>4</v>
      </c>
      <c r="B6" s="11">
        <v>1.8</v>
      </c>
      <c r="C6" s="13">
        <v>1.9</v>
      </c>
      <c r="D6" s="13">
        <v>1.9</v>
      </c>
      <c r="E6" s="14">
        <v>1.8</v>
      </c>
      <c r="F6" s="12">
        <v>2</v>
      </c>
      <c r="G6" s="150" t="s">
        <v>9</v>
      </c>
      <c r="H6" s="12">
        <v>2.1</v>
      </c>
      <c r="I6" s="12">
        <v>2.2999999999999998</v>
      </c>
      <c r="J6" s="12">
        <v>2.4</v>
      </c>
      <c r="K6" s="12">
        <v>2.4</v>
      </c>
      <c r="L6" s="12">
        <v>2.1</v>
      </c>
      <c r="M6" s="12">
        <v>1.8</v>
      </c>
    </row>
    <row r="7" spans="1:13" x14ac:dyDescent="0.2">
      <c r="A7" s="18" t="s">
        <v>6</v>
      </c>
      <c r="B7" s="7">
        <v>129652</v>
      </c>
      <c r="C7" s="8">
        <v>127887</v>
      </c>
      <c r="D7" s="8">
        <v>126036</v>
      </c>
      <c r="E7" s="9">
        <v>124398</v>
      </c>
      <c r="F7" s="10">
        <v>128847</v>
      </c>
      <c r="G7" s="150" t="s">
        <v>9</v>
      </c>
      <c r="H7" s="10">
        <v>139519</v>
      </c>
      <c r="I7" s="10">
        <v>140649</v>
      </c>
      <c r="J7" s="10">
        <v>145497</v>
      </c>
      <c r="K7" s="10">
        <v>147569</v>
      </c>
      <c r="L7" s="10">
        <v>145036</v>
      </c>
      <c r="M7" s="10">
        <v>148101</v>
      </c>
    </row>
    <row r="8" spans="1:13" s="11" customFormat="1" x14ac:dyDescent="0.2">
      <c r="A8" s="19" t="s">
        <v>4</v>
      </c>
      <c r="B8" s="11">
        <v>2.1</v>
      </c>
      <c r="C8" s="13">
        <v>2.2000000000000002</v>
      </c>
      <c r="D8" s="13">
        <v>2.2000000000000002</v>
      </c>
      <c r="E8" s="14">
        <v>2.1</v>
      </c>
      <c r="F8" s="12">
        <v>2.2999999999999998</v>
      </c>
      <c r="G8" s="150" t="s">
        <v>9</v>
      </c>
      <c r="H8" s="12">
        <v>2.2999999999999998</v>
      </c>
      <c r="I8" s="12">
        <v>2.6</v>
      </c>
      <c r="J8" s="12">
        <v>2.7</v>
      </c>
      <c r="K8" s="12">
        <v>2.5</v>
      </c>
      <c r="L8" s="12">
        <v>2.2999999999999998</v>
      </c>
      <c r="M8" s="12">
        <v>1.9</v>
      </c>
    </row>
    <row r="9" spans="1:13" x14ac:dyDescent="0.2">
      <c r="A9" s="18" t="s">
        <v>7</v>
      </c>
      <c r="B9" s="7">
        <v>12986</v>
      </c>
      <c r="C9" s="8">
        <v>13254</v>
      </c>
      <c r="D9" s="8">
        <v>13146</v>
      </c>
      <c r="E9" s="9">
        <v>13257</v>
      </c>
      <c r="F9" s="10">
        <v>14313</v>
      </c>
      <c r="G9" s="150" t="s">
        <v>9</v>
      </c>
      <c r="H9" s="10">
        <v>15900</v>
      </c>
      <c r="I9" s="10">
        <v>16474</v>
      </c>
      <c r="J9" s="10">
        <v>17515</v>
      </c>
      <c r="K9" s="10">
        <v>19337</v>
      </c>
      <c r="L9" s="10">
        <v>18708</v>
      </c>
      <c r="M9" s="10">
        <v>19412</v>
      </c>
    </row>
    <row r="10" spans="1:13" s="11" customFormat="1" x14ac:dyDescent="0.2">
      <c r="A10" s="19" t="s">
        <v>4</v>
      </c>
      <c r="B10" s="11">
        <v>0.9</v>
      </c>
      <c r="C10" s="13">
        <v>0.9</v>
      </c>
      <c r="D10" s="13">
        <v>0.9</v>
      </c>
      <c r="E10" s="14">
        <v>0.9</v>
      </c>
      <c r="F10" s="12">
        <v>1</v>
      </c>
      <c r="G10" s="150" t="s">
        <v>9</v>
      </c>
      <c r="H10" s="12">
        <v>1.3</v>
      </c>
      <c r="I10" s="12">
        <v>1.3</v>
      </c>
      <c r="J10" s="12">
        <v>1.5</v>
      </c>
      <c r="K10" s="12">
        <v>1.5</v>
      </c>
      <c r="L10" s="12">
        <v>1.2</v>
      </c>
      <c r="M10" s="12">
        <v>1.2</v>
      </c>
    </row>
    <row r="11" spans="1:13" x14ac:dyDescent="0.2">
      <c r="A11" s="18" t="s">
        <v>8</v>
      </c>
      <c r="B11" s="20" t="s">
        <v>9</v>
      </c>
      <c r="C11" s="20" t="s">
        <v>9</v>
      </c>
      <c r="D11" s="20" t="s">
        <v>9</v>
      </c>
      <c r="E11" s="20" t="s">
        <v>9</v>
      </c>
      <c r="F11" s="10" t="s">
        <v>9</v>
      </c>
      <c r="G11" s="150" t="s">
        <v>9</v>
      </c>
      <c r="H11" s="10" t="s">
        <v>9</v>
      </c>
      <c r="I11" s="10" t="s">
        <v>9</v>
      </c>
      <c r="J11" s="10" t="s">
        <v>9</v>
      </c>
      <c r="K11" s="10" t="s">
        <v>9</v>
      </c>
      <c r="L11" s="10" t="s">
        <v>9</v>
      </c>
      <c r="M11" s="10">
        <v>95</v>
      </c>
    </row>
    <row r="12" spans="1:13" s="11" customFormat="1" x14ac:dyDescent="0.2">
      <c r="A12" s="19" t="s">
        <v>4</v>
      </c>
      <c r="B12" s="21" t="s">
        <v>9</v>
      </c>
      <c r="C12" s="21" t="s">
        <v>9</v>
      </c>
      <c r="D12" s="21" t="s">
        <v>9</v>
      </c>
      <c r="E12" s="21" t="s">
        <v>9</v>
      </c>
      <c r="F12" s="12" t="s">
        <v>9</v>
      </c>
      <c r="G12" s="150" t="s">
        <v>9</v>
      </c>
      <c r="H12" s="12" t="s">
        <v>9</v>
      </c>
      <c r="I12" s="12" t="s">
        <v>9</v>
      </c>
      <c r="J12" s="12" t="s">
        <v>9</v>
      </c>
      <c r="K12" s="12" t="s">
        <v>9</v>
      </c>
      <c r="L12" s="12" t="s">
        <v>9</v>
      </c>
      <c r="M12" s="12">
        <v>2.1</v>
      </c>
    </row>
    <row r="13" spans="1:13" x14ac:dyDescent="0.2">
      <c r="A13" s="22" t="s">
        <v>10</v>
      </c>
      <c r="B13" s="7">
        <v>9779</v>
      </c>
      <c r="C13" s="8">
        <v>9712</v>
      </c>
      <c r="D13" s="8">
        <v>9777</v>
      </c>
      <c r="E13" s="9">
        <v>9619</v>
      </c>
      <c r="F13" s="10">
        <v>10304</v>
      </c>
      <c r="G13" s="150" t="s">
        <v>9</v>
      </c>
      <c r="H13" s="10">
        <v>9369</v>
      </c>
      <c r="I13" s="10">
        <v>9055</v>
      </c>
      <c r="J13" s="10">
        <v>8906</v>
      </c>
      <c r="K13" s="10">
        <v>9514</v>
      </c>
      <c r="L13" s="10">
        <v>8063</v>
      </c>
      <c r="M13" s="10">
        <v>7942</v>
      </c>
    </row>
    <row r="14" spans="1:13" s="11" customFormat="1" x14ac:dyDescent="0.2">
      <c r="A14" s="23" t="s">
        <v>4</v>
      </c>
      <c r="B14" s="11">
        <v>0.3</v>
      </c>
      <c r="C14" s="13">
        <v>0.2</v>
      </c>
      <c r="D14" s="13">
        <v>0.2</v>
      </c>
      <c r="E14" s="14">
        <v>0.3</v>
      </c>
      <c r="F14" s="12">
        <v>0.3</v>
      </c>
      <c r="G14" s="150" t="s">
        <v>9</v>
      </c>
      <c r="H14" s="12">
        <v>0.3</v>
      </c>
      <c r="I14" s="12">
        <v>0.3</v>
      </c>
      <c r="J14" s="12">
        <v>0.3</v>
      </c>
      <c r="K14" s="12">
        <v>0.3</v>
      </c>
      <c r="L14" s="12">
        <v>0.3</v>
      </c>
      <c r="M14" s="12">
        <v>0.3</v>
      </c>
    </row>
    <row r="15" spans="1:13" x14ac:dyDescent="0.2">
      <c r="A15" s="18" t="s">
        <v>6</v>
      </c>
      <c r="B15" s="7">
        <v>4566</v>
      </c>
      <c r="C15" s="8">
        <v>4391</v>
      </c>
      <c r="D15" s="8">
        <v>4590</v>
      </c>
      <c r="E15" s="9">
        <v>4478</v>
      </c>
      <c r="F15" s="10">
        <v>5090</v>
      </c>
      <c r="G15" s="150" t="s">
        <v>9</v>
      </c>
      <c r="H15" s="10">
        <v>4214</v>
      </c>
      <c r="I15" s="10">
        <v>3958</v>
      </c>
      <c r="J15" s="10">
        <v>3450</v>
      </c>
      <c r="K15" s="10">
        <v>4059</v>
      </c>
      <c r="L15" s="10">
        <v>2576</v>
      </c>
      <c r="M15" s="10">
        <v>2595</v>
      </c>
    </row>
    <row r="16" spans="1:13" s="11" customFormat="1" x14ac:dyDescent="0.2">
      <c r="A16" s="19" t="s">
        <v>4</v>
      </c>
      <c r="B16" s="11">
        <v>0.2</v>
      </c>
      <c r="C16" s="13">
        <v>0.2</v>
      </c>
      <c r="D16" s="13">
        <v>0.2</v>
      </c>
      <c r="E16" s="14">
        <v>0.2</v>
      </c>
      <c r="F16" s="12">
        <v>0.3</v>
      </c>
      <c r="G16" s="150" t="s">
        <v>9</v>
      </c>
      <c r="H16" s="12">
        <v>0.3</v>
      </c>
      <c r="I16" s="12">
        <v>0.2</v>
      </c>
      <c r="J16" s="12">
        <v>0.3</v>
      </c>
      <c r="K16" s="12">
        <v>0.2</v>
      </c>
      <c r="L16" s="12">
        <v>0.2</v>
      </c>
      <c r="M16" s="12">
        <v>0.3</v>
      </c>
    </row>
    <row r="17" spans="1:13" x14ac:dyDescent="0.2">
      <c r="A17" s="18" t="s">
        <v>7</v>
      </c>
      <c r="B17" s="7">
        <v>5212</v>
      </c>
      <c r="C17" s="8">
        <v>5321</v>
      </c>
      <c r="D17" s="8">
        <v>5188</v>
      </c>
      <c r="E17" s="9">
        <v>5140</v>
      </c>
      <c r="F17" s="10">
        <v>5215</v>
      </c>
      <c r="G17" s="150" t="s">
        <v>9</v>
      </c>
      <c r="H17" s="10">
        <v>5155</v>
      </c>
      <c r="I17" s="10">
        <v>5096</v>
      </c>
      <c r="J17" s="10">
        <v>5456</v>
      </c>
      <c r="K17" s="10">
        <v>5456</v>
      </c>
      <c r="L17" s="10">
        <v>5487</v>
      </c>
      <c r="M17" s="10">
        <v>5307</v>
      </c>
    </row>
    <row r="18" spans="1:13" s="11" customFormat="1" x14ac:dyDescent="0.2">
      <c r="A18" s="19" t="s">
        <v>4</v>
      </c>
      <c r="B18" s="11">
        <v>0.3</v>
      </c>
      <c r="C18" s="13">
        <v>0.3</v>
      </c>
      <c r="D18" s="13">
        <v>0.3</v>
      </c>
      <c r="E18" s="14">
        <v>0.3</v>
      </c>
      <c r="F18" s="12">
        <v>0.3</v>
      </c>
      <c r="G18" s="150" t="s">
        <v>9</v>
      </c>
      <c r="H18" s="12">
        <v>0.4</v>
      </c>
      <c r="I18" s="12">
        <v>0.4</v>
      </c>
      <c r="J18" s="12">
        <v>0.4</v>
      </c>
      <c r="K18" s="12">
        <v>0.3</v>
      </c>
      <c r="L18" s="12">
        <v>0.3</v>
      </c>
      <c r="M18" s="12">
        <v>0.3</v>
      </c>
    </row>
    <row r="19" spans="1:13" x14ac:dyDescent="0.2">
      <c r="A19" s="18" t="s">
        <v>11</v>
      </c>
      <c r="B19" s="20" t="s">
        <v>9</v>
      </c>
      <c r="C19" s="20" t="s">
        <v>9</v>
      </c>
      <c r="D19" s="20" t="s">
        <v>9</v>
      </c>
      <c r="E19" s="20" t="s">
        <v>9</v>
      </c>
      <c r="F19" s="10" t="s">
        <v>9</v>
      </c>
      <c r="G19" s="150" t="s">
        <v>9</v>
      </c>
      <c r="H19" s="10" t="s">
        <v>9</v>
      </c>
      <c r="I19" s="10" t="s">
        <v>9</v>
      </c>
      <c r="J19" s="10" t="s">
        <v>9</v>
      </c>
      <c r="K19" s="10" t="s">
        <v>9</v>
      </c>
      <c r="L19" s="10" t="s">
        <v>9</v>
      </c>
      <c r="M19" s="10">
        <v>40</v>
      </c>
    </row>
    <row r="20" spans="1:13" s="11" customFormat="1" x14ac:dyDescent="0.2">
      <c r="A20" s="19" t="s">
        <v>4</v>
      </c>
      <c r="B20" s="21" t="s">
        <v>9</v>
      </c>
      <c r="C20" s="21" t="s">
        <v>9</v>
      </c>
      <c r="D20" s="21" t="s">
        <v>9</v>
      </c>
      <c r="E20" s="21" t="s">
        <v>9</v>
      </c>
      <c r="F20" s="12" t="s">
        <v>9</v>
      </c>
      <c r="G20" s="150" t="s">
        <v>9</v>
      </c>
      <c r="H20" s="12" t="s">
        <v>9</v>
      </c>
      <c r="I20" s="12" t="s">
        <v>9</v>
      </c>
      <c r="J20" s="12" t="s">
        <v>9</v>
      </c>
      <c r="K20" s="12" t="s">
        <v>9</v>
      </c>
      <c r="L20" s="12" t="s">
        <v>9</v>
      </c>
      <c r="M20" s="12">
        <v>1.6</v>
      </c>
    </row>
    <row r="21" spans="1:13" x14ac:dyDescent="0.2">
      <c r="A21" s="22" t="s">
        <v>12</v>
      </c>
      <c r="B21" s="7">
        <v>13751</v>
      </c>
      <c r="C21" s="8">
        <v>13440</v>
      </c>
      <c r="D21" s="8">
        <v>12362</v>
      </c>
      <c r="E21" s="9">
        <v>11637</v>
      </c>
      <c r="F21" s="10">
        <v>11793</v>
      </c>
      <c r="G21" s="150" t="s">
        <v>9</v>
      </c>
      <c r="H21" s="10">
        <v>11484</v>
      </c>
      <c r="I21" s="10">
        <v>11268</v>
      </c>
      <c r="J21" s="10">
        <v>11042</v>
      </c>
      <c r="K21" s="10">
        <v>10385</v>
      </c>
      <c r="L21" s="10">
        <v>10379</v>
      </c>
      <c r="M21" s="10">
        <v>9823</v>
      </c>
    </row>
    <row r="22" spans="1:13" s="11" customFormat="1" x14ac:dyDescent="0.2">
      <c r="A22" s="23" t="s">
        <v>4</v>
      </c>
      <c r="B22" s="11">
        <v>0.3</v>
      </c>
      <c r="C22" s="13">
        <v>0.2</v>
      </c>
      <c r="D22" s="13">
        <v>0.3</v>
      </c>
      <c r="E22" s="14">
        <v>0.2</v>
      </c>
      <c r="F22" s="12">
        <v>0.3</v>
      </c>
      <c r="G22" s="150" t="s">
        <v>9</v>
      </c>
      <c r="H22" s="12">
        <v>0.3</v>
      </c>
      <c r="I22" s="12">
        <v>0.3</v>
      </c>
      <c r="J22" s="12">
        <v>0.3</v>
      </c>
      <c r="K22" s="12">
        <v>0.3</v>
      </c>
      <c r="L22" s="12">
        <v>0.3</v>
      </c>
      <c r="M22" s="12">
        <v>0.3</v>
      </c>
    </row>
    <row r="23" spans="1:13" x14ac:dyDescent="0.2">
      <c r="A23" s="18" t="s">
        <v>7</v>
      </c>
      <c r="B23" s="20" t="s">
        <v>9</v>
      </c>
      <c r="C23" s="20" t="s">
        <v>9</v>
      </c>
      <c r="D23" s="20" t="s">
        <v>9</v>
      </c>
      <c r="E23" s="20" t="s">
        <v>9</v>
      </c>
      <c r="F23" s="10" t="s">
        <v>9</v>
      </c>
      <c r="G23" s="150" t="s">
        <v>9</v>
      </c>
      <c r="H23" s="10" t="s">
        <v>9</v>
      </c>
      <c r="I23" s="10" t="s">
        <v>9</v>
      </c>
      <c r="J23" s="10" t="s">
        <v>9</v>
      </c>
      <c r="K23" s="10" t="s">
        <v>9</v>
      </c>
      <c r="L23" s="10">
        <v>10379</v>
      </c>
      <c r="M23" s="10">
        <v>9097</v>
      </c>
    </row>
    <row r="24" spans="1:13" s="11" customFormat="1" x14ac:dyDescent="0.2">
      <c r="A24" s="19" t="s">
        <v>4</v>
      </c>
      <c r="B24" s="21" t="s">
        <v>9</v>
      </c>
      <c r="C24" s="21" t="s">
        <v>9</v>
      </c>
      <c r="D24" s="21" t="s">
        <v>9</v>
      </c>
      <c r="E24" s="21" t="s">
        <v>9</v>
      </c>
      <c r="F24" s="12" t="s">
        <v>9</v>
      </c>
      <c r="G24" s="150" t="s">
        <v>9</v>
      </c>
      <c r="H24" s="12" t="s">
        <v>9</v>
      </c>
      <c r="I24" s="12" t="s">
        <v>9</v>
      </c>
      <c r="J24" s="12" t="s">
        <v>9</v>
      </c>
      <c r="K24" s="12" t="s">
        <v>9</v>
      </c>
      <c r="L24" s="12">
        <v>0.3</v>
      </c>
      <c r="M24" s="12">
        <v>0.3</v>
      </c>
    </row>
    <row r="25" spans="1:13" x14ac:dyDescent="0.2">
      <c r="A25" s="18" t="s">
        <v>13</v>
      </c>
      <c r="B25" s="20" t="s">
        <v>9</v>
      </c>
      <c r="C25" s="20" t="s">
        <v>9</v>
      </c>
      <c r="D25" s="20" t="s">
        <v>9</v>
      </c>
      <c r="E25" s="20" t="s">
        <v>9</v>
      </c>
      <c r="F25" s="10" t="s">
        <v>9</v>
      </c>
      <c r="G25" s="150" t="s">
        <v>9</v>
      </c>
      <c r="H25" s="10" t="s">
        <v>9</v>
      </c>
      <c r="I25" s="10" t="s">
        <v>9</v>
      </c>
      <c r="J25" s="10" t="s">
        <v>9</v>
      </c>
      <c r="K25" s="10" t="s">
        <v>9</v>
      </c>
      <c r="L25" s="10" t="s">
        <v>9</v>
      </c>
      <c r="M25" s="10">
        <v>727</v>
      </c>
    </row>
    <row r="26" spans="1:13" s="11" customFormat="1" x14ac:dyDescent="0.2">
      <c r="A26" s="19" t="s">
        <v>4</v>
      </c>
      <c r="B26" s="21" t="s">
        <v>9</v>
      </c>
      <c r="C26" s="21" t="s">
        <v>9</v>
      </c>
      <c r="D26" s="21" t="s">
        <v>9</v>
      </c>
      <c r="E26" s="21" t="s">
        <v>9</v>
      </c>
      <c r="F26" s="12" t="s">
        <v>9</v>
      </c>
      <c r="G26" s="150" t="s">
        <v>9</v>
      </c>
      <c r="H26" s="12" t="s">
        <v>9</v>
      </c>
      <c r="I26" s="12" t="s">
        <v>9</v>
      </c>
      <c r="J26" s="12" t="s">
        <v>9</v>
      </c>
      <c r="K26" s="12" t="s">
        <v>9</v>
      </c>
      <c r="L26" s="12" t="s">
        <v>9</v>
      </c>
      <c r="M26" s="12">
        <v>1</v>
      </c>
    </row>
    <row r="27" spans="1:13" x14ac:dyDescent="0.2">
      <c r="A27" s="1" t="s">
        <v>14</v>
      </c>
      <c r="B27" s="7">
        <v>10577</v>
      </c>
      <c r="C27" s="8">
        <v>10506</v>
      </c>
      <c r="D27" s="8">
        <v>9966</v>
      </c>
      <c r="E27" s="9">
        <v>9765</v>
      </c>
      <c r="F27" s="10">
        <v>10055</v>
      </c>
      <c r="G27" s="150" t="s">
        <v>9</v>
      </c>
      <c r="H27" s="10">
        <v>10102</v>
      </c>
      <c r="I27" s="10">
        <v>9984</v>
      </c>
      <c r="J27" s="10">
        <v>9876</v>
      </c>
      <c r="K27" s="10">
        <v>9567</v>
      </c>
      <c r="L27" s="10">
        <v>9159</v>
      </c>
      <c r="M27" s="10">
        <v>8728</v>
      </c>
    </row>
    <row r="28" spans="1:13" s="11" customFormat="1" x14ac:dyDescent="0.2">
      <c r="A28" s="11" t="s">
        <v>4</v>
      </c>
      <c r="B28" s="11">
        <v>0.4</v>
      </c>
      <c r="C28" s="13">
        <v>0.4</v>
      </c>
      <c r="D28" s="13">
        <v>0.4</v>
      </c>
      <c r="E28" s="14">
        <v>0.5</v>
      </c>
      <c r="F28" s="12">
        <v>0.4</v>
      </c>
      <c r="G28" s="150" t="s">
        <v>9</v>
      </c>
      <c r="H28" s="12">
        <v>0.6</v>
      </c>
      <c r="I28" s="12">
        <v>0.6</v>
      </c>
      <c r="J28" s="12">
        <v>0.6</v>
      </c>
      <c r="K28" s="12">
        <v>0.7</v>
      </c>
      <c r="L28" s="12">
        <v>0.6</v>
      </c>
      <c r="M28" s="12">
        <v>0.7</v>
      </c>
    </row>
    <row r="29" spans="1:13" x14ac:dyDescent="0.2">
      <c r="A29" s="16" t="s">
        <v>5</v>
      </c>
      <c r="B29" s="7">
        <v>3344</v>
      </c>
      <c r="C29" s="8">
        <v>3286</v>
      </c>
      <c r="D29" s="8">
        <v>3154</v>
      </c>
      <c r="E29" s="9">
        <v>3137</v>
      </c>
      <c r="F29" s="10">
        <v>3292</v>
      </c>
      <c r="G29" s="150" t="s">
        <v>9</v>
      </c>
      <c r="H29" s="10">
        <v>3588</v>
      </c>
      <c r="I29" s="10">
        <v>3499</v>
      </c>
      <c r="J29" s="10">
        <v>3498</v>
      </c>
      <c r="K29" s="10">
        <v>2769</v>
      </c>
      <c r="L29" s="10">
        <v>3264</v>
      </c>
      <c r="M29" s="10">
        <v>3039</v>
      </c>
    </row>
    <row r="30" spans="1:13" s="11" customFormat="1" x14ac:dyDescent="0.2">
      <c r="A30" s="17" t="s">
        <v>4</v>
      </c>
      <c r="B30" s="11">
        <v>0.7</v>
      </c>
      <c r="C30" s="13">
        <v>0.8</v>
      </c>
      <c r="D30" s="13">
        <v>0.8</v>
      </c>
      <c r="E30" s="14">
        <v>0.8</v>
      </c>
      <c r="F30" s="12">
        <v>0.8</v>
      </c>
      <c r="G30" s="150" t="s">
        <v>9</v>
      </c>
      <c r="H30" s="12">
        <v>0.9</v>
      </c>
      <c r="I30" s="12">
        <v>1.1000000000000001</v>
      </c>
      <c r="J30" s="12">
        <v>1</v>
      </c>
      <c r="K30" s="12">
        <v>1.1000000000000001</v>
      </c>
      <c r="L30" s="12">
        <v>0.9</v>
      </c>
      <c r="M30" s="12">
        <v>0.9</v>
      </c>
    </row>
    <row r="31" spans="1:13" x14ac:dyDescent="0.2">
      <c r="A31" s="16" t="s">
        <v>15</v>
      </c>
      <c r="B31" s="7">
        <v>7233</v>
      </c>
      <c r="C31" s="8">
        <v>7220</v>
      </c>
      <c r="D31" s="8">
        <v>6812</v>
      </c>
      <c r="E31" s="9">
        <v>6628</v>
      </c>
      <c r="F31" s="10">
        <v>6763</v>
      </c>
      <c r="G31" s="150" t="s">
        <v>9</v>
      </c>
      <c r="H31" s="10">
        <v>6514</v>
      </c>
      <c r="I31" s="10">
        <v>6485</v>
      </c>
      <c r="J31" s="10">
        <v>6378</v>
      </c>
      <c r="K31" s="10">
        <v>6798</v>
      </c>
      <c r="L31" s="10">
        <v>5895</v>
      </c>
      <c r="M31" s="10">
        <v>5689</v>
      </c>
    </row>
    <row r="32" spans="1:13" s="11" customFormat="1" x14ac:dyDescent="0.2">
      <c r="A32" s="17" t="s">
        <v>4</v>
      </c>
      <c r="B32" s="11">
        <v>0.3</v>
      </c>
      <c r="C32" s="13">
        <v>0.3</v>
      </c>
      <c r="D32" s="13">
        <v>0.3</v>
      </c>
      <c r="E32" s="14">
        <v>0.3</v>
      </c>
      <c r="F32" s="12">
        <v>0.2</v>
      </c>
      <c r="G32" s="150" t="s">
        <v>9</v>
      </c>
      <c r="H32" s="12">
        <v>0.4</v>
      </c>
      <c r="I32" s="12">
        <v>0.4</v>
      </c>
      <c r="J32" s="12">
        <v>0.4</v>
      </c>
      <c r="K32" s="12">
        <v>0.5</v>
      </c>
      <c r="L32" s="12">
        <v>0.5</v>
      </c>
      <c r="M32" s="12">
        <v>0.6</v>
      </c>
    </row>
    <row r="33" spans="1:13" x14ac:dyDescent="0.2">
      <c r="A33" s="18" t="s">
        <v>16</v>
      </c>
      <c r="B33" s="7">
        <v>5467</v>
      </c>
      <c r="C33" s="8">
        <v>5458</v>
      </c>
      <c r="D33" s="8">
        <v>5127</v>
      </c>
      <c r="E33" s="9">
        <v>5032</v>
      </c>
      <c r="F33" s="10">
        <v>5100</v>
      </c>
      <c r="G33" s="150" t="s">
        <v>9</v>
      </c>
      <c r="H33" s="10">
        <v>5012</v>
      </c>
      <c r="I33" s="10">
        <v>4965</v>
      </c>
      <c r="J33" s="10">
        <v>5007</v>
      </c>
      <c r="K33" s="10">
        <v>5431</v>
      </c>
      <c r="L33" s="10">
        <v>4627</v>
      </c>
      <c r="M33" s="10">
        <v>4537</v>
      </c>
    </row>
    <row r="34" spans="1:13" s="11" customFormat="1" x14ac:dyDescent="0.2">
      <c r="A34" s="19" t="s">
        <v>4</v>
      </c>
      <c r="B34" s="11">
        <v>0.3</v>
      </c>
      <c r="C34" s="13">
        <v>0.3</v>
      </c>
      <c r="D34" s="13">
        <v>0.3</v>
      </c>
      <c r="E34" s="14">
        <v>0.3</v>
      </c>
      <c r="F34" s="12">
        <v>0.3</v>
      </c>
      <c r="G34" s="150" t="s">
        <v>9</v>
      </c>
      <c r="H34" s="12">
        <v>0.4</v>
      </c>
      <c r="I34" s="12">
        <v>0.4</v>
      </c>
      <c r="J34" s="12">
        <v>0.4</v>
      </c>
      <c r="K34" s="12">
        <v>0.6</v>
      </c>
      <c r="L34" s="12">
        <v>0.5</v>
      </c>
      <c r="M34" s="12">
        <v>0.7</v>
      </c>
    </row>
    <row r="35" spans="1:13" x14ac:dyDescent="0.2">
      <c r="A35" s="18" t="s">
        <v>17</v>
      </c>
      <c r="B35" s="7">
        <v>1766</v>
      </c>
      <c r="C35" s="8">
        <v>1762</v>
      </c>
      <c r="D35" s="8">
        <v>1685</v>
      </c>
      <c r="E35" s="9">
        <v>1596</v>
      </c>
      <c r="F35" s="10">
        <v>1663</v>
      </c>
      <c r="G35" s="150" t="s">
        <v>9</v>
      </c>
      <c r="H35" s="10">
        <v>1502</v>
      </c>
      <c r="I35" s="10">
        <v>1520</v>
      </c>
      <c r="J35" s="10">
        <v>1371</v>
      </c>
      <c r="K35" s="10">
        <v>1367</v>
      </c>
      <c r="L35" s="10">
        <v>1268</v>
      </c>
      <c r="M35" s="10">
        <v>1151</v>
      </c>
    </row>
    <row r="36" spans="1:13" s="11" customFormat="1" x14ac:dyDescent="0.2">
      <c r="A36" s="19" t="s">
        <v>4</v>
      </c>
      <c r="B36" s="11">
        <v>0.4</v>
      </c>
      <c r="C36" s="13">
        <v>0.3</v>
      </c>
      <c r="D36" s="13">
        <v>0.2</v>
      </c>
      <c r="E36" s="14">
        <v>0.3</v>
      </c>
      <c r="F36" s="12">
        <v>0.1</v>
      </c>
      <c r="G36" s="150" t="s">
        <v>9</v>
      </c>
      <c r="H36" s="12">
        <v>0.3</v>
      </c>
      <c r="I36" s="12">
        <v>0.2</v>
      </c>
      <c r="J36" s="12">
        <v>0.3</v>
      </c>
      <c r="K36" s="12">
        <v>0.3</v>
      </c>
      <c r="L36" s="12">
        <v>0.3</v>
      </c>
      <c r="M36" s="12">
        <v>0.4</v>
      </c>
    </row>
    <row r="37" spans="1:13" x14ac:dyDescent="0.2">
      <c r="A37" t="s">
        <v>18</v>
      </c>
      <c r="B37" s="7">
        <v>4986</v>
      </c>
      <c r="C37" s="8">
        <v>4941</v>
      </c>
      <c r="D37" s="8">
        <v>4699</v>
      </c>
      <c r="E37" s="9">
        <v>4277</v>
      </c>
      <c r="F37" s="10">
        <v>5006</v>
      </c>
      <c r="G37" s="150" t="s">
        <v>9</v>
      </c>
      <c r="H37" s="10">
        <v>5684</v>
      </c>
      <c r="I37" s="10">
        <v>5480</v>
      </c>
      <c r="J37" s="10">
        <v>5652</v>
      </c>
      <c r="K37" s="10">
        <v>5940</v>
      </c>
      <c r="L37" s="10">
        <v>6277</v>
      </c>
      <c r="M37" s="10">
        <v>6454</v>
      </c>
    </row>
    <row r="38" spans="1:13" s="11" customFormat="1" x14ac:dyDescent="0.2">
      <c r="A38" s="25" t="s">
        <v>4</v>
      </c>
      <c r="B38" s="11">
        <v>1.7</v>
      </c>
      <c r="C38" s="13">
        <v>1.7</v>
      </c>
      <c r="D38" s="13">
        <v>1.8</v>
      </c>
      <c r="E38" s="14">
        <v>1.9</v>
      </c>
      <c r="F38" s="12">
        <v>1.5</v>
      </c>
      <c r="G38" s="150" t="s">
        <v>9</v>
      </c>
      <c r="H38" s="12">
        <v>1.6</v>
      </c>
      <c r="I38" s="12">
        <v>1.6</v>
      </c>
      <c r="J38" s="12">
        <v>1.5</v>
      </c>
      <c r="K38" s="12">
        <v>1.6</v>
      </c>
      <c r="L38" s="12">
        <v>1.3</v>
      </c>
      <c r="M38" s="12">
        <v>1.9</v>
      </c>
    </row>
    <row r="39" spans="1:13" x14ac:dyDescent="0.2">
      <c r="A39" s="26" t="s">
        <v>19</v>
      </c>
      <c r="B39" s="7">
        <v>1789</v>
      </c>
      <c r="C39" s="8">
        <v>1870</v>
      </c>
      <c r="D39" s="8">
        <v>1791</v>
      </c>
      <c r="E39" s="9">
        <v>1594</v>
      </c>
      <c r="F39" s="10">
        <v>1820</v>
      </c>
      <c r="G39" s="150" t="s">
        <v>9</v>
      </c>
      <c r="H39" s="10">
        <v>1899</v>
      </c>
      <c r="I39" s="10">
        <v>1808</v>
      </c>
      <c r="J39" s="10">
        <v>1914</v>
      </c>
      <c r="K39" s="10">
        <v>1947</v>
      </c>
      <c r="L39" s="10">
        <v>1975</v>
      </c>
      <c r="M39" s="10">
        <v>2074</v>
      </c>
    </row>
    <row r="40" spans="1:13" s="11" customFormat="1" x14ac:dyDescent="0.2">
      <c r="A40" s="27" t="s">
        <v>4</v>
      </c>
      <c r="B40" s="11">
        <v>1.5</v>
      </c>
      <c r="C40" s="13">
        <v>1.4</v>
      </c>
      <c r="D40" s="13">
        <v>1.5</v>
      </c>
      <c r="E40" s="14">
        <v>1.7</v>
      </c>
      <c r="F40" s="12">
        <v>1.4</v>
      </c>
      <c r="G40" s="150" t="s">
        <v>9</v>
      </c>
      <c r="H40" s="12">
        <v>1.2</v>
      </c>
      <c r="I40" s="12">
        <v>1.3</v>
      </c>
      <c r="J40" s="12">
        <v>1</v>
      </c>
      <c r="K40" s="12">
        <v>1.1000000000000001</v>
      </c>
      <c r="L40" s="12">
        <v>1</v>
      </c>
      <c r="M40" s="12">
        <v>1.3</v>
      </c>
    </row>
    <row r="41" spans="1:13" x14ac:dyDescent="0.2">
      <c r="A41" s="26" t="s">
        <v>20</v>
      </c>
      <c r="B41" s="7">
        <v>3197</v>
      </c>
      <c r="C41" s="8">
        <v>3071</v>
      </c>
      <c r="D41" s="8">
        <v>2908</v>
      </c>
      <c r="E41" s="9">
        <v>2684</v>
      </c>
      <c r="F41" s="10">
        <v>3186</v>
      </c>
      <c r="G41" s="150" t="s">
        <v>9</v>
      </c>
      <c r="H41" s="10">
        <v>3785</v>
      </c>
      <c r="I41" s="10">
        <v>3672</v>
      </c>
      <c r="J41" s="10">
        <v>3738</v>
      </c>
      <c r="K41" s="10">
        <v>3993</v>
      </c>
      <c r="L41" s="10">
        <v>4303</v>
      </c>
      <c r="M41" s="10">
        <v>4380</v>
      </c>
    </row>
    <row r="42" spans="1:13" s="11" customFormat="1" x14ac:dyDescent="0.2">
      <c r="A42" s="27" t="s">
        <v>4</v>
      </c>
      <c r="B42" s="11">
        <v>1.9</v>
      </c>
      <c r="C42" s="13">
        <v>2</v>
      </c>
      <c r="D42" s="13">
        <v>2.1</v>
      </c>
      <c r="E42" s="14">
        <v>2.2000000000000002</v>
      </c>
      <c r="F42" s="12">
        <v>1.5</v>
      </c>
      <c r="G42" s="150" t="s">
        <v>9</v>
      </c>
      <c r="H42" s="12">
        <v>1.9</v>
      </c>
      <c r="I42" s="12">
        <v>1.8</v>
      </c>
      <c r="J42" s="12">
        <v>2</v>
      </c>
      <c r="K42" s="12">
        <v>2</v>
      </c>
      <c r="L42" s="12">
        <v>1.5</v>
      </c>
      <c r="M42" s="12">
        <v>2.4</v>
      </c>
    </row>
    <row r="43" spans="1:13" ht="14.25" x14ac:dyDescent="0.2">
      <c r="A43" s="1" t="s">
        <v>21</v>
      </c>
      <c r="B43" s="7">
        <v>27585</v>
      </c>
      <c r="C43" s="8">
        <v>27922</v>
      </c>
      <c r="D43" s="8">
        <v>26191</v>
      </c>
      <c r="E43" s="9">
        <v>24918</v>
      </c>
      <c r="F43" s="10">
        <v>26715</v>
      </c>
      <c r="G43" s="150" t="s">
        <v>9</v>
      </c>
      <c r="H43" s="10">
        <v>29662</v>
      </c>
      <c r="I43" s="10">
        <v>29497</v>
      </c>
      <c r="J43" s="10">
        <v>23364</v>
      </c>
      <c r="K43" s="10">
        <v>23228</v>
      </c>
      <c r="L43" s="10">
        <v>23047</v>
      </c>
      <c r="M43" s="10">
        <v>23627</v>
      </c>
    </row>
    <row r="44" spans="1:13" s="11" customFormat="1" x14ac:dyDescent="0.2">
      <c r="A44" s="25" t="s">
        <v>4</v>
      </c>
      <c r="B44" s="11">
        <v>2.1</v>
      </c>
      <c r="C44" s="13">
        <v>2</v>
      </c>
      <c r="D44" s="13">
        <v>1.9</v>
      </c>
      <c r="E44" s="14">
        <v>2.2000000000000002</v>
      </c>
      <c r="F44" s="12">
        <v>2.1</v>
      </c>
      <c r="G44" s="150" t="s">
        <v>9</v>
      </c>
      <c r="H44" s="12" t="s">
        <v>9</v>
      </c>
      <c r="I44" s="12" t="s">
        <v>9</v>
      </c>
      <c r="J44" s="12">
        <v>2.1</v>
      </c>
      <c r="K44" s="12">
        <v>1.8</v>
      </c>
      <c r="L44" s="12">
        <v>1.8</v>
      </c>
      <c r="M44" s="12">
        <v>3</v>
      </c>
    </row>
    <row r="45" spans="1:13" x14ac:dyDescent="0.2">
      <c r="A45" s="26" t="s">
        <v>22</v>
      </c>
      <c r="B45" s="7">
        <v>20490</v>
      </c>
      <c r="C45" s="8">
        <v>21195</v>
      </c>
      <c r="D45" s="8">
        <v>18873</v>
      </c>
      <c r="E45" s="9">
        <v>17503</v>
      </c>
      <c r="F45" s="10">
        <v>18843</v>
      </c>
      <c r="G45" s="150" t="s">
        <v>9</v>
      </c>
      <c r="H45" s="10">
        <v>21270</v>
      </c>
      <c r="I45" s="10">
        <v>20794</v>
      </c>
      <c r="J45" s="10">
        <v>19767</v>
      </c>
      <c r="K45" s="10">
        <v>19538</v>
      </c>
      <c r="L45" s="10">
        <v>19316</v>
      </c>
      <c r="M45" s="10">
        <v>19817</v>
      </c>
    </row>
    <row r="46" spans="1:13" s="11" customFormat="1" x14ac:dyDescent="0.2">
      <c r="A46" s="27" t="s">
        <v>4</v>
      </c>
      <c r="B46" s="11">
        <v>2.2999999999999998</v>
      </c>
      <c r="C46" s="13">
        <v>2.1</v>
      </c>
      <c r="D46" s="13">
        <v>2.1</v>
      </c>
      <c r="E46" s="14">
        <v>2.5</v>
      </c>
      <c r="F46" s="12">
        <v>2.4</v>
      </c>
      <c r="G46" s="150" t="s">
        <v>9</v>
      </c>
      <c r="H46" s="12">
        <v>2.2999999999999998</v>
      </c>
      <c r="I46" s="12">
        <v>2.5</v>
      </c>
      <c r="J46" s="12">
        <v>2.5</v>
      </c>
      <c r="K46" s="12">
        <v>2.1</v>
      </c>
      <c r="L46" s="12">
        <v>2.1</v>
      </c>
      <c r="M46" s="12">
        <v>3.9</v>
      </c>
    </row>
    <row r="47" spans="1:13" x14ac:dyDescent="0.2">
      <c r="A47" s="26" t="s">
        <v>23</v>
      </c>
      <c r="B47" s="7">
        <v>2015</v>
      </c>
      <c r="C47" s="8">
        <v>1966</v>
      </c>
      <c r="D47" s="8">
        <v>1893</v>
      </c>
      <c r="E47" s="9">
        <v>1908</v>
      </c>
      <c r="F47" s="10">
        <v>1923</v>
      </c>
      <c r="G47" s="150" t="s">
        <v>9</v>
      </c>
      <c r="H47" s="10">
        <v>2029</v>
      </c>
      <c r="I47" s="10">
        <v>2063</v>
      </c>
      <c r="J47" s="10">
        <v>2096</v>
      </c>
      <c r="K47" s="10">
        <v>2101</v>
      </c>
      <c r="L47" s="10">
        <v>2103</v>
      </c>
      <c r="M47" s="10">
        <v>2120</v>
      </c>
    </row>
    <row r="48" spans="1:13" s="11" customFormat="1" x14ac:dyDescent="0.2">
      <c r="A48" s="27" t="s">
        <v>4</v>
      </c>
      <c r="B48" s="11">
        <v>1.4</v>
      </c>
      <c r="C48" s="13">
        <v>1.3</v>
      </c>
      <c r="D48" s="13">
        <v>1.3</v>
      </c>
      <c r="E48" s="14">
        <v>1.3</v>
      </c>
      <c r="F48" s="12">
        <v>1.2</v>
      </c>
      <c r="G48" s="150" t="s">
        <v>9</v>
      </c>
      <c r="H48" s="12">
        <v>1.1000000000000001</v>
      </c>
      <c r="I48" s="12">
        <v>1.1000000000000001</v>
      </c>
      <c r="J48" s="12">
        <v>1</v>
      </c>
      <c r="K48" s="12">
        <v>1.1000000000000001</v>
      </c>
      <c r="L48" s="12">
        <v>1.1000000000000001</v>
      </c>
      <c r="M48" s="12">
        <v>1.4</v>
      </c>
    </row>
    <row r="49" spans="1:13" x14ac:dyDescent="0.2">
      <c r="A49" s="27" t="s">
        <v>24</v>
      </c>
      <c r="B49" s="7">
        <v>4264</v>
      </c>
      <c r="C49" s="8">
        <v>3942</v>
      </c>
      <c r="D49" s="8">
        <v>4204</v>
      </c>
      <c r="E49" s="9">
        <v>4157</v>
      </c>
      <c r="F49" s="10">
        <v>4631</v>
      </c>
      <c r="G49" s="150" t="s">
        <v>9</v>
      </c>
      <c r="H49" s="10">
        <v>4878</v>
      </c>
      <c r="I49" s="10">
        <v>5078</v>
      </c>
      <c r="J49" s="6" t="s">
        <v>9</v>
      </c>
      <c r="K49" s="6" t="s">
        <v>9</v>
      </c>
      <c r="L49" s="6" t="s">
        <v>9</v>
      </c>
      <c r="M49" s="6" t="s">
        <v>9</v>
      </c>
    </row>
    <row r="50" spans="1:13" x14ac:dyDescent="0.2">
      <c r="A50" s="27" t="s">
        <v>4</v>
      </c>
      <c r="B50" s="1">
        <v>2.1</v>
      </c>
      <c r="C50" s="13">
        <v>2.4</v>
      </c>
      <c r="D50" s="13">
        <v>2.2000000000000002</v>
      </c>
      <c r="E50" s="15">
        <v>2.2000000000000002</v>
      </c>
      <c r="F50" s="6">
        <v>2.1</v>
      </c>
      <c r="G50" s="150" t="s">
        <v>9</v>
      </c>
      <c r="H50" s="6">
        <v>2.1</v>
      </c>
      <c r="I50" s="6">
        <v>1.7</v>
      </c>
      <c r="J50" s="6" t="s">
        <v>9</v>
      </c>
      <c r="K50" s="6" t="s">
        <v>9</v>
      </c>
      <c r="L50" s="6" t="s">
        <v>9</v>
      </c>
      <c r="M50" s="6" t="s">
        <v>9</v>
      </c>
    </row>
    <row r="51" spans="1:13" x14ac:dyDescent="0.2">
      <c r="A51" s="28" t="s">
        <v>25</v>
      </c>
      <c r="B51" s="7">
        <v>816</v>
      </c>
      <c r="C51" s="8">
        <v>820</v>
      </c>
      <c r="D51" s="8">
        <v>1221</v>
      </c>
      <c r="E51" s="9">
        <v>1350</v>
      </c>
      <c r="F51" s="10">
        <v>1317</v>
      </c>
      <c r="G51" s="150" t="s">
        <v>9</v>
      </c>
      <c r="H51" s="10">
        <v>1485</v>
      </c>
      <c r="I51" s="10">
        <v>1562</v>
      </c>
      <c r="J51" s="10">
        <v>1501</v>
      </c>
      <c r="K51" s="10">
        <v>1589</v>
      </c>
      <c r="L51" s="10">
        <v>1629</v>
      </c>
      <c r="M51" s="10">
        <v>1691</v>
      </c>
    </row>
    <row r="52" spans="1:13" s="11" customFormat="1" x14ac:dyDescent="0.2">
      <c r="A52" s="27" t="s">
        <v>4</v>
      </c>
      <c r="B52" s="11">
        <v>0.8</v>
      </c>
      <c r="C52" s="13">
        <v>0.8</v>
      </c>
      <c r="D52" s="13">
        <v>1.2</v>
      </c>
      <c r="E52" s="14">
        <v>0.9</v>
      </c>
      <c r="F52" s="12">
        <v>1.4</v>
      </c>
      <c r="G52" s="150" t="s">
        <v>9</v>
      </c>
      <c r="H52" s="12">
        <v>1</v>
      </c>
      <c r="I52" s="12">
        <v>0.8</v>
      </c>
      <c r="J52" s="12">
        <v>1</v>
      </c>
      <c r="K52" s="12">
        <v>0.7</v>
      </c>
      <c r="L52" s="12">
        <v>0.8</v>
      </c>
      <c r="M52" s="12">
        <v>1</v>
      </c>
    </row>
    <row r="53" spans="1:13" s="11" customFormat="1" ht="14.25" x14ac:dyDescent="0.2">
      <c r="A53" s="1" t="s">
        <v>26</v>
      </c>
      <c r="B53" s="21" t="s">
        <v>9</v>
      </c>
      <c r="C53" s="21" t="s">
        <v>9</v>
      </c>
      <c r="D53" s="21" t="s">
        <v>9</v>
      </c>
      <c r="E53" s="21" t="s">
        <v>9</v>
      </c>
      <c r="F53" s="12" t="s">
        <v>9</v>
      </c>
      <c r="G53" s="150" t="s">
        <v>9</v>
      </c>
      <c r="H53" s="12" t="s">
        <v>9</v>
      </c>
      <c r="I53" s="12" t="s">
        <v>9</v>
      </c>
      <c r="J53" s="10">
        <v>6811</v>
      </c>
      <c r="K53" s="10">
        <v>6066</v>
      </c>
      <c r="L53" s="10">
        <v>1273</v>
      </c>
      <c r="M53" s="10">
        <v>170</v>
      </c>
    </row>
    <row r="54" spans="1:13" x14ac:dyDescent="0.2">
      <c r="A54" s="5" t="s">
        <v>4</v>
      </c>
      <c r="B54" s="21" t="s">
        <v>9</v>
      </c>
      <c r="C54" s="21" t="s">
        <v>9</v>
      </c>
      <c r="D54" s="21" t="s">
        <v>9</v>
      </c>
      <c r="E54" s="21" t="s">
        <v>9</v>
      </c>
      <c r="F54" s="12" t="s">
        <v>9</v>
      </c>
      <c r="G54" s="150" t="s">
        <v>9</v>
      </c>
      <c r="H54" s="12" t="s">
        <v>9</v>
      </c>
      <c r="I54" s="12" t="s">
        <v>9</v>
      </c>
      <c r="J54" s="1">
        <v>1.2</v>
      </c>
      <c r="K54" s="1">
        <v>0.5</v>
      </c>
      <c r="L54" s="29">
        <v>0.3</v>
      </c>
      <c r="M54" s="29">
        <v>0.3</v>
      </c>
    </row>
    <row r="55" spans="1:13" s="11" customFormat="1" x14ac:dyDescent="0.2">
      <c r="A55" s="1" t="s">
        <v>27</v>
      </c>
      <c r="B55" s="8">
        <v>2478</v>
      </c>
      <c r="C55" s="8">
        <v>2369</v>
      </c>
      <c r="D55" s="8">
        <v>2231</v>
      </c>
      <c r="E55" s="30">
        <v>2056</v>
      </c>
      <c r="F55" s="10">
        <v>2001</v>
      </c>
      <c r="G55" s="150" t="s">
        <v>9</v>
      </c>
      <c r="H55" s="10">
        <v>1650</v>
      </c>
      <c r="I55" s="10">
        <v>1470</v>
      </c>
      <c r="J55" s="12" t="s">
        <v>9</v>
      </c>
      <c r="K55" s="12" t="s">
        <v>9</v>
      </c>
      <c r="L55" s="12" t="s">
        <v>9</v>
      </c>
      <c r="M55" s="12" t="s">
        <v>9</v>
      </c>
    </row>
    <row r="56" spans="1:13" s="11" customFormat="1" x14ac:dyDescent="0.2">
      <c r="A56" s="25" t="s">
        <v>4</v>
      </c>
      <c r="B56" s="11">
        <v>0.3</v>
      </c>
      <c r="C56" s="13">
        <v>0.3</v>
      </c>
      <c r="D56" s="13">
        <v>0.3</v>
      </c>
      <c r="E56" s="14">
        <v>0.3</v>
      </c>
      <c r="F56" s="12">
        <v>0.3</v>
      </c>
      <c r="G56" s="150" t="s">
        <v>9</v>
      </c>
      <c r="H56" s="12">
        <v>0.2</v>
      </c>
      <c r="I56" s="12">
        <v>0.2</v>
      </c>
      <c r="J56" s="12" t="s">
        <v>9</v>
      </c>
      <c r="K56" s="12" t="s">
        <v>9</v>
      </c>
      <c r="L56" s="12" t="s">
        <v>9</v>
      </c>
      <c r="M56" s="12" t="s">
        <v>9</v>
      </c>
    </row>
    <row r="57" spans="1:13" x14ac:dyDescent="0.2">
      <c r="A57" s="1" t="s">
        <v>28</v>
      </c>
      <c r="B57" s="7">
        <v>211793</v>
      </c>
      <c r="C57" s="8">
        <v>210030</v>
      </c>
      <c r="D57" s="8">
        <v>204408</v>
      </c>
      <c r="E57" s="9">
        <v>199927</v>
      </c>
      <c r="F57" s="10">
        <v>209034</v>
      </c>
      <c r="G57" s="150" t="s">
        <v>9</v>
      </c>
      <c r="H57" s="10">
        <v>223370</v>
      </c>
      <c r="I57" s="10">
        <v>223877</v>
      </c>
      <c r="J57" s="10">
        <v>228663</v>
      </c>
      <c r="K57" s="10">
        <v>231607</v>
      </c>
      <c r="L57" s="10">
        <v>221943</v>
      </c>
      <c r="M57" s="10">
        <v>224352</v>
      </c>
    </row>
    <row r="58" spans="1:13" s="11" customFormat="1" x14ac:dyDescent="0.2">
      <c r="A58" s="11" t="s">
        <v>4</v>
      </c>
      <c r="B58" s="11">
        <v>1.4</v>
      </c>
      <c r="C58" s="13">
        <v>1.4</v>
      </c>
      <c r="D58" s="13">
        <v>1.4</v>
      </c>
      <c r="E58" s="14">
        <v>1.4</v>
      </c>
      <c r="F58" s="12">
        <v>1.4</v>
      </c>
      <c r="G58" s="150" t="s">
        <v>9</v>
      </c>
      <c r="H58" s="12">
        <v>1.5</v>
      </c>
      <c r="I58" s="12">
        <v>1.6</v>
      </c>
      <c r="J58" s="12">
        <v>1.6</v>
      </c>
      <c r="K58" s="12">
        <v>1.5</v>
      </c>
      <c r="L58" s="12">
        <v>1.5</v>
      </c>
      <c r="M58" s="12">
        <v>1.5</v>
      </c>
    </row>
    <row r="59" spans="1:13" ht="12" customHeight="1" x14ac:dyDescent="0.2">
      <c r="A59" s="31" t="s">
        <v>29</v>
      </c>
    </row>
    <row r="60" spans="1:13" s="129" customFormat="1" ht="26.45" customHeight="1" x14ac:dyDescent="0.2">
      <c r="A60" s="131" t="s">
        <v>30</v>
      </c>
    </row>
    <row r="61" spans="1:13" s="129" customFormat="1" ht="101.25" x14ac:dyDescent="0.2">
      <c r="A61" s="123" t="s">
        <v>31</v>
      </c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</row>
    <row r="62" spans="1:13" s="129" customFormat="1" ht="65.45" customHeight="1" x14ac:dyDescent="0.2">
      <c r="A62" s="130" t="s">
        <v>32</v>
      </c>
    </row>
    <row r="63" spans="1:13" s="129" customFormat="1" ht="63.6" customHeight="1" x14ac:dyDescent="0.2">
      <c r="A63" s="130" t="s">
        <v>33</v>
      </c>
    </row>
    <row r="64" spans="1:13" s="129" customFormat="1" ht="45" customHeight="1" x14ac:dyDescent="0.2">
      <c r="A64" s="130" t="s">
        <v>34</v>
      </c>
    </row>
    <row r="65" spans="1:13" s="129" customFormat="1" ht="90" x14ac:dyDescent="0.2">
      <c r="A65" s="131" t="s">
        <v>35</v>
      </c>
    </row>
    <row r="66" spans="1:13" s="129" customFormat="1" ht="78.75" x14ac:dyDescent="0.2">
      <c r="A66" s="131" t="s">
        <v>36</v>
      </c>
    </row>
    <row r="67" spans="1:13" s="129" customFormat="1" ht="101.25" x14ac:dyDescent="0.2">
      <c r="A67" s="123" t="s">
        <v>37</v>
      </c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</row>
    <row r="68" spans="1:13" s="129" customFormat="1" ht="56.25" x14ac:dyDescent="0.2">
      <c r="A68" s="131" t="s">
        <v>38</v>
      </c>
    </row>
    <row r="69" spans="1:13" x14ac:dyDescent="0.2">
      <c r="A69" s="31"/>
    </row>
  </sheetData>
  <printOptions horizontalCentered="1"/>
  <pageMargins left="0.25" right="0.25" top="0.75" bottom="0.75" header="0.3" footer="0.3"/>
  <pageSetup scale="77" fitToHeight="0" orientation="landscape" r:id="rId1"/>
  <headerFooter scaleWithDoc="0" alignWithMargins="0">
    <oddFooter>&amp;C Page 1 -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tabSelected="1" zoomScaleNormal="100" zoomScaleSheetLayoutView="100" workbookViewId="0">
      <selection activeCell="A29" sqref="A29:B29"/>
    </sheetView>
  </sheetViews>
  <sheetFormatPr defaultColWidth="11.42578125" defaultRowHeight="12.75" customHeight="1" x14ac:dyDescent="0.2"/>
  <cols>
    <col min="1" max="1" width="41.5703125" style="38" customWidth="1"/>
    <col min="2" max="2" width="25.7109375" style="38" customWidth="1"/>
    <col min="3" max="3" width="11" style="38" customWidth="1"/>
    <col min="4" max="6" width="11" style="39" customWidth="1"/>
    <col min="7" max="7" width="10" style="46" customWidth="1"/>
    <col min="8" max="9" width="9.85546875" style="39" customWidth="1"/>
    <col min="10" max="10" width="9.85546875" style="40" bestFit="1" customWidth="1"/>
    <col min="11" max="13" width="8.7109375" style="40" customWidth="1"/>
    <col min="14" max="16384" width="11.42578125" style="40"/>
  </cols>
  <sheetData>
    <row r="1" spans="1:14" s="149" customFormat="1" ht="66.599999999999994" customHeight="1" x14ac:dyDescent="0.2">
      <c r="A1" s="142" t="s">
        <v>39</v>
      </c>
      <c r="B1" s="148" t="s">
        <v>72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4" s="32" customFormat="1" ht="12.75" customHeight="1" x14ac:dyDescent="0.2">
      <c r="A2" s="36" t="s">
        <v>40</v>
      </c>
      <c r="B2" s="32">
        <v>2016</v>
      </c>
      <c r="C2" s="32">
        <v>2015</v>
      </c>
      <c r="D2" s="35">
        <v>2014</v>
      </c>
      <c r="E2" s="35">
        <v>2013</v>
      </c>
      <c r="F2" s="32">
        <v>2012</v>
      </c>
      <c r="G2" s="35" t="s">
        <v>2</v>
      </c>
      <c r="H2" s="35">
        <v>2010</v>
      </c>
      <c r="I2" s="35">
        <v>2009</v>
      </c>
      <c r="J2" s="35">
        <v>2008</v>
      </c>
      <c r="K2" s="35">
        <v>2007</v>
      </c>
      <c r="L2" s="35">
        <v>2006</v>
      </c>
      <c r="M2" s="35">
        <v>2005</v>
      </c>
    </row>
    <row r="3" spans="1:14" ht="12.75" customHeight="1" x14ac:dyDescent="0.2">
      <c r="A3" s="41" t="s">
        <v>41</v>
      </c>
      <c r="B3" s="42">
        <v>142.10499999999999</v>
      </c>
      <c r="C3" s="43">
        <v>139.69999999999999</v>
      </c>
      <c r="D3" s="43">
        <v>135.71600000000001</v>
      </c>
      <c r="E3" s="44">
        <v>133.85900000000001</v>
      </c>
      <c r="F3" s="44">
        <v>141.31700000000001</v>
      </c>
      <c r="G3" s="125" t="s">
        <v>9</v>
      </c>
      <c r="H3" s="44">
        <v>150.85400000000001</v>
      </c>
      <c r="I3" s="44">
        <v>152.27199999999999</v>
      </c>
      <c r="J3" s="44">
        <v>154.417</v>
      </c>
      <c r="K3" s="44">
        <v>152.51400000000001</v>
      </c>
      <c r="L3" s="44">
        <v>149.02600000000001</v>
      </c>
      <c r="M3" s="14">
        <v>151.40799999999999</v>
      </c>
      <c r="N3" s="45"/>
    </row>
    <row r="4" spans="1:14" ht="14.25" x14ac:dyDescent="0.2">
      <c r="A4" s="41" t="s">
        <v>42</v>
      </c>
      <c r="B4" s="42">
        <v>16.177</v>
      </c>
      <c r="C4" s="43">
        <v>15.887</v>
      </c>
      <c r="D4" s="43">
        <v>15.794</v>
      </c>
      <c r="E4" s="44">
        <v>15.914999999999999</v>
      </c>
      <c r="F4" s="44">
        <v>17.542000000000002</v>
      </c>
      <c r="G4" s="125" t="s">
        <v>9</v>
      </c>
      <c r="H4" s="44">
        <v>21.666</v>
      </c>
      <c r="I4" s="44">
        <v>22.445</v>
      </c>
      <c r="J4" s="44">
        <v>22.431999999999999</v>
      </c>
      <c r="K4" s="44">
        <v>24.992999999999999</v>
      </c>
      <c r="L4" s="44">
        <v>24.413</v>
      </c>
      <c r="M4" s="47">
        <v>25.524000000000001</v>
      </c>
      <c r="N4" s="45"/>
    </row>
    <row r="5" spans="1:14" ht="14.25" x14ac:dyDescent="0.2">
      <c r="A5" s="41" t="s">
        <v>43</v>
      </c>
      <c r="B5" s="42">
        <v>9.77</v>
      </c>
      <c r="C5" s="43">
        <v>11.276</v>
      </c>
      <c r="D5" s="43">
        <v>11.888</v>
      </c>
      <c r="E5" s="44">
        <v>10.67</v>
      </c>
      <c r="F5" s="44">
        <v>9.3919999999999995</v>
      </c>
      <c r="G5" s="125" t="s">
        <v>9</v>
      </c>
      <c r="H5" s="44">
        <v>10.404999999999999</v>
      </c>
      <c r="I5" s="44">
        <v>10.497999999999999</v>
      </c>
      <c r="J5" s="44">
        <v>11.715</v>
      </c>
      <c r="K5" s="44">
        <v>10.864000000000001</v>
      </c>
      <c r="L5" s="44">
        <v>11.054</v>
      </c>
      <c r="M5" s="47">
        <v>10.553000000000001</v>
      </c>
      <c r="N5" s="45"/>
    </row>
    <row r="6" spans="1:14" ht="12.75" customHeight="1" x14ac:dyDescent="0.2">
      <c r="A6" s="48" t="s">
        <v>44</v>
      </c>
      <c r="B6" s="42">
        <v>15.826000000000001</v>
      </c>
      <c r="C6" s="43">
        <v>15.667</v>
      </c>
      <c r="D6" s="43">
        <v>13.163</v>
      </c>
      <c r="E6" s="44">
        <v>13.401</v>
      </c>
      <c r="F6" s="44">
        <v>12.837999999999999</v>
      </c>
      <c r="G6" s="125" t="s">
        <v>9</v>
      </c>
      <c r="H6" s="44">
        <v>15.404</v>
      </c>
      <c r="I6" s="44">
        <v>14.13</v>
      </c>
      <c r="J6" s="44">
        <v>14.975</v>
      </c>
      <c r="K6" s="44">
        <v>14.65</v>
      </c>
      <c r="L6" s="44">
        <v>14.316000000000001</v>
      </c>
      <c r="M6" s="47">
        <v>13.398999999999999</v>
      </c>
      <c r="N6" s="45"/>
    </row>
    <row r="7" spans="1:14" ht="12.75" customHeight="1" x14ac:dyDescent="0.2">
      <c r="A7" s="48" t="s">
        <v>45</v>
      </c>
      <c r="B7" s="42">
        <v>3.206</v>
      </c>
      <c r="C7" s="43">
        <v>3.3029999999999999</v>
      </c>
      <c r="D7" s="43">
        <v>3.1259999999999999</v>
      </c>
      <c r="E7" s="44">
        <v>3.6360000000000001</v>
      </c>
      <c r="F7" s="44">
        <v>3.6059999999999999</v>
      </c>
      <c r="G7" s="125" t="s">
        <v>9</v>
      </c>
      <c r="H7" s="44">
        <v>3.3130000000000002</v>
      </c>
      <c r="I7" s="44">
        <v>3.161</v>
      </c>
      <c r="J7" s="44">
        <v>3.1059999999999999</v>
      </c>
      <c r="K7" s="44">
        <v>4.1639999999999997</v>
      </c>
      <c r="L7" s="44">
        <v>3.43</v>
      </c>
      <c r="M7" s="47">
        <v>3.548</v>
      </c>
      <c r="N7" s="45"/>
    </row>
    <row r="8" spans="1:14" ht="12.75" customHeight="1" x14ac:dyDescent="0.2">
      <c r="A8" s="48" t="s">
        <v>46</v>
      </c>
      <c r="B8" s="42">
        <v>6.101</v>
      </c>
      <c r="C8" s="43">
        <v>5.4770000000000003</v>
      </c>
      <c r="D8" s="43">
        <v>5.9580000000000002</v>
      </c>
      <c r="E8" s="44">
        <v>4.806</v>
      </c>
      <c r="F8" s="44">
        <v>5.2939999999999996</v>
      </c>
      <c r="G8" s="125" t="s">
        <v>9</v>
      </c>
      <c r="H8" s="44">
        <v>5.9290000000000003</v>
      </c>
      <c r="I8" s="44">
        <v>5.2880000000000003</v>
      </c>
      <c r="J8" s="44">
        <v>5.3040000000000003</v>
      </c>
      <c r="K8" s="44">
        <v>5.1879999999999997</v>
      </c>
      <c r="L8" s="44">
        <v>4.407</v>
      </c>
      <c r="M8" s="47">
        <v>4.6630000000000003</v>
      </c>
      <c r="N8" s="45"/>
    </row>
    <row r="9" spans="1:14" ht="12.75" customHeight="1" x14ac:dyDescent="0.2">
      <c r="A9" s="48" t="s">
        <v>47</v>
      </c>
      <c r="B9" s="42">
        <v>0.81899999999999995</v>
      </c>
      <c r="C9" s="43">
        <v>0.87</v>
      </c>
      <c r="D9" s="43">
        <v>0.94799999999999995</v>
      </c>
      <c r="E9" s="44">
        <v>0.98699999999999999</v>
      </c>
      <c r="F9" s="44">
        <v>0.77400000000000002</v>
      </c>
      <c r="G9" s="125" t="s">
        <v>9</v>
      </c>
      <c r="H9" s="44">
        <v>0.65900000000000003</v>
      </c>
      <c r="I9" s="44">
        <v>0.84899999999999998</v>
      </c>
      <c r="J9" s="44">
        <v>1.036</v>
      </c>
      <c r="K9" s="44">
        <v>1.3580000000000001</v>
      </c>
      <c r="L9" s="44">
        <v>0.83099999999999996</v>
      </c>
      <c r="M9" s="47">
        <v>0.81100000000000005</v>
      </c>
      <c r="N9" s="45"/>
    </row>
    <row r="10" spans="1:14" ht="12.75" customHeight="1" x14ac:dyDescent="0.2">
      <c r="A10" s="48" t="s">
        <v>48</v>
      </c>
      <c r="B10" s="42">
        <v>0.30399999999999999</v>
      </c>
      <c r="C10" s="43">
        <v>0.32100000000000001</v>
      </c>
      <c r="D10" s="43">
        <v>0.26800000000000002</v>
      </c>
      <c r="E10" s="44">
        <v>0.30399999999999999</v>
      </c>
      <c r="F10" s="44">
        <v>0.40500000000000003</v>
      </c>
      <c r="G10" s="125" t="s">
        <v>9</v>
      </c>
      <c r="H10" s="44">
        <v>0.223</v>
      </c>
      <c r="I10" s="44">
        <v>0.157</v>
      </c>
      <c r="J10" s="44">
        <v>0.374</v>
      </c>
      <c r="K10" s="44">
        <v>0.188</v>
      </c>
      <c r="L10" s="44">
        <v>0.21199999999999999</v>
      </c>
      <c r="M10" s="47">
        <v>0.22600000000000001</v>
      </c>
      <c r="N10" s="45"/>
    </row>
    <row r="11" spans="1:14" ht="12.75" customHeight="1" x14ac:dyDescent="0.2">
      <c r="A11" s="41" t="s">
        <v>49</v>
      </c>
      <c r="B11" s="42">
        <v>1.331</v>
      </c>
      <c r="C11" s="43">
        <v>1.272</v>
      </c>
      <c r="D11" s="43">
        <v>1.1539999999999999</v>
      </c>
      <c r="E11" s="44">
        <v>0.96299999999999997</v>
      </c>
      <c r="F11" s="44">
        <v>0.91</v>
      </c>
      <c r="G11" s="125" t="s">
        <v>9</v>
      </c>
      <c r="H11" s="44">
        <v>0.80600000000000005</v>
      </c>
      <c r="I11" s="44">
        <v>1.177</v>
      </c>
      <c r="J11" s="44">
        <v>0.93400000000000005</v>
      </c>
      <c r="K11" s="44">
        <v>0.93600000000000005</v>
      </c>
      <c r="L11" s="44">
        <v>0.72899999999999998</v>
      </c>
      <c r="M11" s="47">
        <v>0.73199999999999998</v>
      </c>
      <c r="N11" s="45"/>
    </row>
    <row r="12" spans="1:14" ht="12.75" customHeight="1" x14ac:dyDescent="0.2">
      <c r="A12" s="41" t="s">
        <v>50</v>
      </c>
      <c r="B12" s="42">
        <v>1.1259999999999999</v>
      </c>
      <c r="C12" s="43">
        <v>1.1639999999999999</v>
      </c>
      <c r="D12" s="43">
        <v>1.663</v>
      </c>
      <c r="E12" s="44">
        <v>1.079</v>
      </c>
      <c r="F12" s="44">
        <v>1.097</v>
      </c>
      <c r="G12" s="125" t="s">
        <v>9</v>
      </c>
      <c r="H12" s="44">
        <v>1.4570000000000001</v>
      </c>
      <c r="I12" s="44">
        <v>0.84899999999999998</v>
      </c>
      <c r="J12" s="44">
        <v>0.67300000000000004</v>
      </c>
      <c r="K12" s="44">
        <v>1.2749999999999999</v>
      </c>
      <c r="L12" s="44">
        <v>0.90600000000000003</v>
      </c>
      <c r="M12" s="47">
        <v>0.94499999999999995</v>
      </c>
      <c r="N12" s="45"/>
    </row>
    <row r="13" spans="1:14" ht="13.5" customHeight="1" x14ac:dyDescent="0.2">
      <c r="A13" s="41" t="s">
        <v>51</v>
      </c>
      <c r="B13" s="42">
        <v>0.41099999999999998</v>
      </c>
      <c r="C13" s="43">
        <v>0.51600000000000001</v>
      </c>
      <c r="D13" s="43">
        <v>0.625</v>
      </c>
      <c r="E13" s="44">
        <v>0.376</v>
      </c>
      <c r="F13" s="44">
        <v>0.29599999999999999</v>
      </c>
      <c r="G13" s="125" t="s">
        <v>9</v>
      </c>
      <c r="H13" s="44">
        <v>0.23200000000000001</v>
      </c>
      <c r="I13" s="44">
        <v>0.48599999999999999</v>
      </c>
      <c r="J13" s="44">
        <v>0.41099999999999998</v>
      </c>
      <c r="K13" s="44">
        <v>0.222</v>
      </c>
      <c r="L13" s="44">
        <v>0.35699999999999998</v>
      </c>
      <c r="M13" s="47">
        <v>0.41799999999999998</v>
      </c>
      <c r="N13" s="45"/>
    </row>
    <row r="14" spans="1:14" ht="12.75" customHeight="1" x14ac:dyDescent="0.2">
      <c r="A14" s="41" t="s">
        <v>52</v>
      </c>
      <c r="B14" s="42">
        <v>6.0860000000000003</v>
      </c>
      <c r="C14" s="43">
        <v>5.6740000000000004</v>
      </c>
      <c r="D14" s="43">
        <v>4.9119999999999999</v>
      </c>
      <c r="E14" s="44">
        <v>4.5190000000000001</v>
      </c>
      <c r="F14" s="44">
        <v>6.18</v>
      </c>
      <c r="G14" s="125" t="s">
        <v>9</v>
      </c>
      <c r="H14" s="44">
        <v>4.3109999999999999</v>
      </c>
      <c r="I14" s="44">
        <v>4.0049999999999999</v>
      </c>
      <c r="J14" s="44">
        <v>4.7859999999999996</v>
      </c>
      <c r="K14" s="44">
        <v>5.7759999999999998</v>
      </c>
      <c r="L14" s="44">
        <v>3.1789999999999998</v>
      </c>
      <c r="M14" s="47">
        <v>3.6120000000000001</v>
      </c>
      <c r="N14" s="45"/>
    </row>
    <row r="15" spans="1:14" s="53" customFormat="1" ht="12.75" customHeight="1" x14ac:dyDescent="0.2">
      <c r="A15" s="49" t="s">
        <v>53</v>
      </c>
      <c r="B15" s="50">
        <v>203.262</v>
      </c>
      <c r="C15" s="51">
        <v>201.1</v>
      </c>
      <c r="D15" s="51">
        <v>195.215</v>
      </c>
      <c r="E15" s="52">
        <v>190.51499999999999</v>
      </c>
      <c r="F15" s="52">
        <v>199.65100000000001</v>
      </c>
      <c r="G15" s="125" t="s">
        <v>9</v>
      </c>
      <c r="H15" s="52">
        <v>215.25900000000001</v>
      </c>
      <c r="I15" s="52">
        <v>215.31699999999995</v>
      </c>
      <c r="J15" s="52">
        <v>220.16299999999998</v>
      </c>
      <c r="K15" s="52">
        <v>222.12800000000001</v>
      </c>
      <c r="L15" s="52">
        <v>212.86</v>
      </c>
      <c r="M15" s="54">
        <v>215.839</v>
      </c>
      <c r="N15" s="45"/>
    </row>
    <row r="16" spans="1:14" ht="12.75" customHeight="1" x14ac:dyDescent="0.2">
      <c r="A16" s="37" t="s">
        <v>54</v>
      </c>
      <c r="B16" s="32">
        <v>2016</v>
      </c>
      <c r="C16" s="32">
        <v>2015</v>
      </c>
      <c r="D16" s="35">
        <v>2014</v>
      </c>
      <c r="E16" s="35">
        <v>2013</v>
      </c>
      <c r="F16" s="32">
        <v>2012</v>
      </c>
      <c r="G16" s="35" t="s">
        <v>2</v>
      </c>
      <c r="H16" s="35">
        <v>2010</v>
      </c>
      <c r="I16" s="35">
        <v>2009</v>
      </c>
      <c r="J16" s="35">
        <v>2008</v>
      </c>
      <c r="K16" s="35">
        <v>2007</v>
      </c>
      <c r="L16" s="35">
        <v>2006</v>
      </c>
      <c r="M16" s="35">
        <v>2005</v>
      </c>
    </row>
    <row r="17" spans="1:14" ht="15.75" customHeight="1" x14ac:dyDescent="0.2">
      <c r="A17" s="41" t="s">
        <v>55</v>
      </c>
      <c r="B17" s="42">
        <v>5.8280000000000003</v>
      </c>
      <c r="C17" s="55">
        <v>6.4939999999999998</v>
      </c>
      <c r="D17" s="43">
        <v>6.9370000000000003</v>
      </c>
      <c r="E17" s="44">
        <v>7.3140000000000001</v>
      </c>
      <c r="F17" s="44">
        <v>7.117</v>
      </c>
      <c r="G17" s="125" t="s">
        <v>9</v>
      </c>
      <c r="H17" s="44">
        <v>6.5469999999999997</v>
      </c>
      <c r="I17" s="44">
        <v>6.992</v>
      </c>
      <c r="J17" s="44">
        <v>6.8730000000000002</v>
      </c>
      <c r="K17" s="44">
        <v>7.9420000000000002</v>
      </c>
      <c r="L17" s="44">
        <v>7.3689999999999998</v>
      </c>
      <c r="M17" s="56">
        <v>6.9260000000000002</v>
      </c>
    </row>
    <row r="18" spans="1:14" ht="12.75" customHeight="1" x14ac:dyDescent="0.2">
      <c r="A18" s="41" t="s">
        <v>56</v>
      </c>
      <c r="B18" s="42">
        <v>0.58499999999999996</v>
      </c>
      <c r="C18" s="55">
        <v>0.52100000000000002</v>
      </c>
      <c r="D18" s="43">
        <v>0.41799999999999998</v>
      </c>
      <c r="E18" s="44">
        <v>0.52900000000000003</v>
      </c>
      <c r="F18" s="44">
        <v>0.47</v>
      </c>
      <c r="G18" s="125" t="s">
        <v>9</v>
      </c>
      <c r="H18" s="44">
        <v>0.46600000000000003</v>
      </c>
      <c r="I18" s="44">
        <v>0.36699999999999999</v>
      </c>
      <c r="J18" s="44">
        <v>0.38900000000000001</v>
      </c>
      <c r="K18" s="44">
        <v>0.88</v>
      </c>
      <c r="L18" s="44">
        <v>0.44500000000000001</v>
      </c>
      <c r="M18" s="56">
        <v>0.61299999999999999</v>
      </c>
    </row>
    <row r="19" spans="1:14" ht="12.75" customHeight="1" x14ac:dyDescent="0.2">
      <c r="A19" s="41" t="s">
        <v>57</v>
      </c>
      <c r="B19" s="42">
        <v>2.1190000000000002</v>
      </c>
      <c r="C19" s="55">
        <v>1.887</v>
      </c>
      <c r="D19" s="43">
        <v>1.839</v>
      </c>
      <c r="E19" s="44">
        <v>1.571</v>
      </c>
      <c r="F19" s="44">
        <v>1.798</v>
      </c>
      <c r="G19" s="125" t="s">
        <v>9</v>
      </c>
      <c r="H19" s="44">
        <v>1.099</v>
      </c>
      <c r="I19" s="44">
        <v>1.2</v>
      </c>
      <c r="J19" s="44">
        <v>1.2370000000000001</v>
      </c>
      <c r="K19" s="44">
        <v>0.65700000000000003</v>
      </c>
      <c r="L19" s="44">
        <v>1.2689999999999999</v>
      </c>
      <c r="M19" s="47">
        <v>0.97599999999999998</v>
      </c>
    </row>
    <row r="20" spans="1:14" x14ac:dyDescent="0.2">
      <c r="A20" s="57" t="s">
        <v>58</v>
      </c>
      <c r="B20" s="50">
        <v>8.532</v>
      </c>
      <c r="C20" s="52">
        <v>8.9</v>
      </c>
      <c r="D20" s="52">
        <v>9.1940000000000008</v>
      </c>
      <c r="E20" s="52">
        <v>9.4139999999999997</v>
      </c>
      <c r="F20" s="52">
        <v>9.3849999999999998</v>
      </c>
      <c r="G20" s="125" t="s">
        <v>9</v>
      </c>
      <c r="H20" s="52">
        <v>8.1120000000000001</v>
      </c>
      <c r="I20" s="52">
        <v>8.5589999999999993</v>
      </c>
      <c r="J20" s="52">
        <v>8.4990000000000006</v>
      </c>
      <c r="K20" s="52">
        <v>9.479000000000001</v>
      </c>
      <c r="L20" s="52">
        <v>9.0830000000000002</v>
      </c>
      <c r="M20" s="58">
        <v>8.5150000000000006</v>
      </c>
    </row>
    <row r="21" spans="1:14" s="53" customFormat="1" ht="25.5" x14ac:dyDescent="0.2">
      <c r="A21" s="59" t="s">
        <v>59</v>
      </c>
      <c r="B21" s="50">
        <v>211.79300000000001</v>
      </c>
      <c r="C21" s="51">
        <v>210</v>
      </c>
      <c r="D21" s="57">
        <v>204.4</v>
      </c>
      <c r="E21" s="54">
        <v>199.92699999999999</v>
      </c>
      <c r="F21" s="54">
        <v>209.03399999999999</v>
      </c>
      <c r="G21" s="125" t="s">
        <v>9</v>
      </c>
      <c r="H21" s="54">
        <v>223.37</v>
      </c>
      <c r="I21" s="54">
        <v>223.87700000000001</v>
      </c>
      <c r="J21" s="52">
        <v>228.66300000000001</v>
      </c>
      <c r="K21" s="54">
        <v>231.607</v>
      </c>
      <c r="L21" s="54">
        <v>221.94300000000001</v>
      </c>
      <c r="M21" s="54">
        <v>224.352</v>
      </c>
      <c r="N21" s="40"/>
    </row>
    <row r="22" spans="1:14" s="32" customFormat="1" ht="12" customHeight="1" x14ac:dyDescent="0.2">
      <c r="A22" s="60" t="s">
        <v>29</v>
      </c>
      <c r="B22" s="33"/>
      <c r="C22" s="33"/>
      <c r="D22" s="33"/>
      <c r="E22" s="33"/>
      <c r="F22" s="35"/>
      <c r="G22" s="33"/>
      <c r="H22" s="33"/>
    </row>
    <row r="23" spans="1:14" s="32" customFormat="1" ht="12.75" customHeight="1" x14ac:dyDescent="0.2">
      <c r="A23" s="60" t="s">
        <v>30</v>
      </c>
      <c r="B23" s="33"/>
      <c r="C23" s="33"/>
      <c r="D23" s="33"/>
      <c r="E23" s="33"/>
      <c r="F23" s="35"/>
      <c r="G23" s="33"/>
      <c r="H23" s="33"/>
    </row>
    <row r="24" spans="1:14" s="132" customFormat="1" ht="54.6" customHeight="1" x14ac:dyDescent="0.2">
      <c r="A24" s="137" t="s">
        <v>31</v>
      </c>
    </row>
    <row r="25" spans="1:14" s="136" customFormat="1" ht="26.45" customHeight="1" x14ac:dyDescent="0.2">
      <c r="A25" s="137" t="s">
        <v>60</v>
      </c>
      <c r="B25" s="146"/>
      <c r="C25" s="146"/>
      <c r="D25" s="146"/>
      <c r="E25" s="146"/>
      <c r="F25" s="147"/>
      <c r="G25" s="146"/>
      <c r="H25" s="146"/>
    </row>
    <row r="26" spans="1:14" s="15" customFormat="1" ht="12" customHeight="1" x14ac:dyDescent="0.2">
      <c r="A26" s="61" t="s">
        <v>61</v>
      </c>
    </row>
    <row r="27" spans="1:14" s="32" customFormat="1" ht="12.75" customHeight="1" x14ac:dyDescent="0.2">
      <c r="A27" s="61" t="s">
        <v>62</v>
      </c>
      <c r="B27" s="33"/>
      <c r="C27" s="33"/>
      <c r="D27" s="33"/>
      <c r="E27" s="33"/>
      <c r="F27" s="35"/>
      <c r="G27" s="33"/>
      <c r="H27" s="33"/>
    </row>
    <row r="29" spans="1:14" ht="12.75" customHeight="1" x14ac:dyDescent="0.2">
      <c r="A29" s="151" t="str">
        <f>A13 &amp; "  +  " &amp; A19</f>
        <v xml:space="preserve">Air Medical  +  Air Medical </v>
      </c>
      <c r="B29" s="152">
        <f>B19+B13</f>
        <v>2.5300000000000002</v>
      </c>
      <c r="C29" s="152">
        <f t="shared" ref="C29:M29" si="0">C19+C13</f>
        <v>2.403</v>
      </c>
      <c r="D29" s="152">
        <f t="shared" si="0"/>
        <v>2.464</v>
      </c>
      <c r="E29" s="152">
        <f t="shared" si="0"/>
        <v>1.9470000000000001</v>
      </c>
      <c r="F29" s="152">
        <f t="shared" si="0"/>
        <v>2.0939999999999999</v>
      </c>
      <c r="G29" s="152"/>
      <c r="H29" s="152">
        <f t="shared" si="0"/>
        <v>1.331</v>
      </c>
      <c r="I29" s="152">
        <f t="shared" si="0"/>
        <v>1.6859999999999999</v>
      </c>
      <c r="J29" s="152">
        <f t="shared" si="0"/>
        <v>1.6480000000000001</v>
      </c>
      <c r="K29" s="152">
        <f t="shared" si="0"/>
        <v>0.879</v>
      </c>
      <c r="L29" s="152">
        <f t="shared" si="0"/>
        <v>1.6259999999999999</v>
      </c>
      <c r="M29" s="152">
        <f t="shared" si="0"/>
        <v>1.3939999999999999</v>
      </c>
    </row>
  </sheetData>
  <printOptions horizontalCentered="1"/>
  <pageMargins left="0.25" right="0.25" top="0.75" bottom="0.75" header="0.3" footer="0.3"/>
  <pageSetup scale="84" fitToHeight="0" orientation="landscape" r:id="rId1"/>
  <headerFooter scaleWithDoc="0" alignWithMargins="0">
    <oddFooter>&amp;CPage 1 -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0"/>
  <sheetViews>
    <sheetView topLeftCell="A25" zoomScaleNormal="100" zoomScaleSheetLayoutView="100" workbookViewId="0">
      <selection sqref="A1:XFD1"/>
    </sheetView>
  </sheetViews>
  <sheetFormatPr defaultColWidth="8.85546875" defaultRowHeight="12.75" x14ac:dyDescent="0.2"/>
  <cols>
    <col min="1" max="1" width="22.7109375" style="66" customWidth="1"/>
    <col min="2" max="2" width="29.140625" style="66" customWidth="1"/>
    <col min="3" max="6" width="11.140625" style="66" customWidth="1"/>
    <col min="7" max="8" width="10.7109375" style="66" customWidth="1"/>
    <col min="9" max="11" width="10.7109375" style="90" customWidth="1"/>
    <col min="12" max="13" width="10.7109375" style="66" customWidth="1"/>
    <col min="14" max="16384" width="8.85546875" style="66"/>
  </cols>
  <sheetData>
    <row r="1" spans="1:14" s="141" customFormat="1" ht="64.900000000000006" customHeight="1" x14ac:dyDescent="0.2">
      <c r="A1" s="139" t="s">
        <v>63</v>
      </c>
      <c r="B1" s="140" t="s">
        <v>73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4" s="15" customFormat="1" x14ac:dyDescent="0.2">
      <c r="A2" s="62" t="s">
        <v>1</v>
      </c>
      <c r="B2" s="15">
        <v>2016</v>
      </c>
      <c r="C2" s="15">
        <v>2015</v>
      </c>
      <c r="D2" s="15">
        <v>2014</v>
      </c>
      <c r="E2" s="63">
        <v>2013</v>
      </c>
      <c r="F2" s="64">
        <v>2012</v>
      </c>
      <c r="G2" s="64" t="s">
        <v>2</v>
      </c>
      <c r="H2" s="63">
        <v>2010</v>
      </c>
      <c r="I2" s="63">
        <v>2009</v>
      </c>
      <c r="J2" s="63">
        <v>2008</v>
      </c>
      <c r="K2" s="63">
        <v>2007</v>
      </c>
      <c r="L2" s="63">
        <v>2006</v>
      </c>
      <c r="M2" s="63">
        <v>2005</v>
      </c>
    </row>
    <row r="3" spans="1:14" s="15" customFormat="1" x14ac:dyDescent="0.2">
      <c r="A3" s="15" t="s">
        <v>3</v>
      </c>
      <c r="B3" s="67">
        <v>20101.949000000001</v>
      </c>
      <c r="C3" s="67">
        <v>19200</v>
      </c>
      <c r="D3" s="67">
        <v>18461.498</v>
      </c>
      <c r="E3" s="68">
        <v>18427.976999999999</v>
      </c>
      <c r="F3" s="20">
        <v>19357.542000000001</v>
      </c>
      <c r="G3" s="126" t="s">
        <v>9</v>
      </c>
      <c r="H3" s="20">
        <v>19678.641</v>
      </c>
      <c r="I3" s="20">
        <v>19009.471000000001</v>
      </c>
      <c r="J3" s="20">
        <v>21130.507000000001</v>
      </c>
      <c r="K3" s="20">
        <v>22857.168000000001</v>
      </c>
      <c r="L3" s="20">
        <v>22764.958999999999</v>
      </c>
      <c r="M3" s="20">
        <v>22311.085999999999</v>
      </c>
      <c r="N3" s="30"/>
    </row>
    <row r="4" spans="1:14" s="14" customFormat="1" x14ac:dyDescent="0.2">
      <c r="A4" s="14" t="s">
        <v>4</v>
      </c>
      <c r="B4" s="14">
        <v>1.2</v>
      </c>
      <c r="C4" s="69">
        <v>1.2</v>
      </c>
      <c r="D4" s="69">
        <v>1.2</v>
      </c>
      <c r="E4" s="70">
        <v>1.2</v>
      </c>
      <c r="F4" s="21">
        <v>1.3</v>
      </c>
      <c r="G4" s="126" t="s">
        <v>9</v>
      </c>
      <c r="H4" s="21">
        <v>1.3</v>
      </c>
      <c r="I4" s="21">
        <v>1.3</v>
      </c>
      <c r="J4" s="21">
        <v>1.4</v>
      </c>
      <c r="K4" s="21">
        <v>1.3</v>
      </c>
      <c r="L4" s="21">
        <v>1.2</v>
      </c>
      <c r="M4" s="21">
        <v>1</v>
      </c>
    </row>
    <row r="5" spans="1:14" s="15" customFormat="1" x14ac:dyDescent="0.2">
      <c r="A5" s="71" t="s">
        <v>5</v>
      </c>
      <c r="B5" s="67">
        <v>13548.135</v>
      </c>
      <c r="C5" s="67">
        <v>12825</v>
      </c>
      <c r="D5" s="67">
        <v>11967.414000000001</v>
      </c>
      <c r="E5" s="68">
        <v>12352.367</v>
      </c>
      <c r="F5" s="20">
        <v>13206.045</v>
      </c>
      <c r="G5" s="126" t="s">
        <v>9</v>
      </c>
      <c r="H5" s="20">
        <v>13978.838</v>
      </c>
      <c r="I5" s="20">
        <v>13633.567999999999</v>
      </c>
      <c r="J5" s="20">
        <v>15073.977999999999</v>
      </c>
      <c r="K5" s="20">
        <v>16257.478999999999</v>
      </c>
      <c r="L5" s="20">
        <v>16525.445</v>
      </c>
      <c r="M5" s="20">
        <v>16433.97</v>
      </c>
      <c r="N5" s="30"/>
    </row>
    <row r="6" spans="1:14" s="14" customFormat="1" x14ac:dyDescent="0.2">
      <c r="A6" s="72" t="s">
        <v>4</v>
      </c>
      <c r="B6" s="14">
        <v>1.7</v>
      </c>
      <c r="C6" s="69">
        <v>1.8</v>
      </c>
      <c r="D6" s="69">
        <v>1.6</v>
      </c>
      <c r="E6" s="70">
        <v>1.8</v>
      </c>
      <c r="F6" s="21">
        <v>2.1</v>
      </c>
      <c r="G6" s="126" t="s">
        <v>9</v>
      </c>
      <c r="H6" s="21">
        <v>1.9</v>
      </c>
      <c r="I6" s="21">
        <v>1.9</v>
      </c>
      <c r="J6" s="21">
        <v>2.1</v>
      </c>
      <c r="K6" s="21">
        <v>1.8</v>
      </c>
      <c r="L6" s="21">
        <v>1.6</v>
      </c>
      <c r="M6" s="21">
        <v>1.3</v>
      </c>
    </row>
    <row r="7" spans="1:14" s="15" customFormat="1" x14ac:dyDescent="0.2">
      <c r="A7" s="73" t="s">
        <v>6</v>
      </c>
      <c r="B7" s="67">
        <v>11865.206</v>
      </c>
      <c r="C7" s="67">
        <v>11217</v>
      </c>
      <c r="D7" s="67">
        <v>10394.829</v>
      </c>
      <c r="E7" s="68">
        <v>10706.431</v>
      </c>
      <c r="F7" s="20">
        <v>11440.714</v>
      </c>
      <c r="G7" s="126" t="s">
        <v>9</v>
      </c>
      <c r="H7" s="20">
        <v>12160.696</v>
      </c>
      <c r="I7" s="20">
        <v>11730.38</v>
      </c>
      <c r="J7" s="20">
        <v>12745.971</v>
      </c>
      <c r="K7" s="20">
        <v>13571.407999999999</v>
      </c>
      <c r="L7" s="20">
        <v>13975.869000000001</v>
      </c>
      <c r="M7" s="20">
        <v>13739.227999999999</v>
      </c>
      <c r="N7" s="30"/>
    </row>
    <row r="8" spans="1:14" s="14" customFormat="1" x14ac:dyDescent="0.2">
      <c r="A8" s="74" t="s">
        <v>4</v>
      </c>
      <c r="B8" s="14">
        <v>2.1</v>
      </c>
      <c r="C8" s="69">
        <v>2.1</v>
      </c>
      <c r="D8" s="69">
        <v>1.9</v>
      </c>
      <c r="E8" s="70">
        <v>2.2000000000000002</v>
      </c>
      <c r="F8" s="21">
        <v>2.5</v>
      </c>
      <c r="G8" s="126" t="s">
        <v>9</v>
      </c>
      <c r="H8" s="21">
        <v>2.2000000000000002</v>
      </c>
      <c r="I8" s="21">
        <v>2.2999999999999998</v>
      </c>
      <c r="J8" s="21">
        <v>2.5</v>
      </c>
      <c r="K8" s="21">
        <v>2.1</v>
      </c>
      <c r="L8" s="21">
        <v>1.9</v>
      </c>
      <c r="M8" s="21">
        <v>1.4</v>
      </c>
    </row>
    <row r="9" spans="1:14" s="15" customFormat="1" x14ac:dyDescent="0.2">
      <c r="A9" s="73" t="s">
        <v>7</v>
      </c>
      <c r="B9" s="67">
        <v>1682.9290000000001</v>
      </c>
      <c r="C9" s="67">
        <v>1608</v>
      </c>
      <c r="D9" s="67">
        <v>1572.5840000000001</v>
      </c>
      <c r="E9" s="68">
        <v>1645.9359999999999</v>
      </c>
      <c r="F9" s="20">
        <v>1765.3309999999999</v>
      </c>
      <c r="G9" s="126" t="s">
        <v>9</v>
      </c>
      <c r="H9" s="20">
        <v>1818.143</v>
      </c>
      <c r="I9" s="20">
        <v>1903.1880000000001</v>
      </c>
      <c r="J9" s="20">
        <v>2328.0070000000001</v>
      </c>
      <c r="K9" s="20">
        <v>2686.0709999999999</v>
      </c>
      <c r="L9" s="20">
        <v>2549.576</v>
      </c>
      <c r="M9" s="20">
        <v>2676.587</v>
      </c>
      <c r="N9" s="30"/>
    </row>
    <row r="10" spans="1:14" s="14" customFormat="1" x14ac:dyDescent="0.2">
      <c r="A10" s="74" t="s">
        <v>4</v>
      </c>
      <c r="B10" s="14">
        <v>2.6</v>
      </c>
      <c r="C10" s="69">
        <v>2.6</v>
      </c>
      <c r="D10" s="69">
        <v>2.4</v>
      </c>
      <c r="E10" s="70">
        <v>2.5</v>
      </c>
      <c r="F10" s="21">
        <v>2.9</v>
      </c>
      <c r="G10" s="126" t="s">
        <v>9</v>
      </c>
      <c r="H10" s="21">
        <v>3.5</v>
      </c>
      <c r="I10" s="21">
        <v>3</v>
      </c>
      <c r="J10" s="21">
        <v>3.4</v>
      </c>
      <c r="K10" s="21">
        <v>3.6</v>
      </c>
      <c r="L10" s="21">
        <v>2.2999999999999998</v>
      </c>
      <c r="M10" s="21">
        <v>2.5</v>
      </c>
    </row>
    <row r="11" spans="1:14" s="15" customFormat="1" x14ac:dyDescent="0.2">
      <c r="A11" s="73" t="s">
        <v>8</v>
      </c>
      <c r="B11" s="68" t="s">
        <v>9</v>
      </c>
      <c r="C11" s="68" t="s">
        <v>9</v>
      </c>
      <c r="D11" s="68" t="s">
        <v>9</v>
      </c>
      <c r="E11" s="68" t="s">
        <v>9</v>
      </c>
      <c r="F11" s="20" t="s">
        <v>9</v>
      </c>
      <c r="G11" s="126" t="s">
        <v>9</v>
      </c>
      <c r="H11" s="20" t="s">
        <v>9</v>
      </c>
      <c r="I11" s="20" t="s">
        <v>9</v>
      </c>
      <c r="J11" s="20" t="s">
        <v>9</v>
      </c>
      <c r="K11" s="20" t="s">
        <v>9</v>
      </c>
      <c r="L11" s="20" t="s">
        <v>9</v>
      </c>
      <c r="M11" s="20">
        <v>18.154</v>
      </c>
      <c r="N11" s="30"/>
    </row>
    <row r="12" spans="1:14" s="14" customFormat="1" x14ac:dyDescent="0.2">
      <c r="A12" s="74" t="s">
        <v>4</v>
      </c>
      <c r="B12" s="68" t="s">
        <v>9</v>
      </c>
      <c r="C12" s="68" t="s">
        <v>9</v>
      </c>
      <c r="D12" s="68" t="s">
        <v>9</v>
      </c>
      <c r="E12" s="68" t="s">
        <v>9</v>
      </c>
      <c r="F12" s="20" t="s">
        <v>9</v>
      </c>
      <c r="G12" s="126" t="s">
        <v>9</v>
      </c>
      <c r="H12" s="20" t="s">
        <v>9</v>
      </c>
      <c r="I12" s="20" t="s">
        <v>9</v>
      </c>
      <c r="J12" s="20" t="s">
        <v>9</v>
      </c>
      <c r="K12" s="21" t="s">
        <v>9</v>
      </c>
      <c r="L12" s="21" t="s">
        <v>9</v>
      </c>
      <c r="M12" s="21">
        <v>33.1</v>
      </c>
    </row>
    <row r="13" spans="1:14" s="15" customFormat="1" x14ac:dyDescent="0.2">
      <c r="A13" s="75" t="s">
        <v>10</v>
      </c>
      <c r="B13" s="67">
        <v>2707.0929999999998</v>
      </c>
      <c r="C13" s="67">
        <v>2538</v>
      </c>
      <c r="D13" s="67">
        <v>2612.9789999999998</v>
      </c>
      <c r="E13" s="68">
        <v>2587.201</v>
      </c>
      <c r="F13" s="20">
        <v>2733.2020000000002</v>
      </c>
      <c r="G13" s="126" t="s">
        <v>9</v>
      </c>
      <c r="H13" s="20">
        <v>2324.712</v>
      </c>
      <c r="I13" s="20">
        <v>2215.0990000000002</v>
      </c>
      <c r="J13" s="20">
        <v>2456.7629999999999</v>
      </c>
      <c r="K13" s="20">
        <v>2661.4740000000002</v>
      </c>
      <c r="L13" s="20">
        <v>2162.3049999999998</v>
      </c>
      <c r="M13" s="20">
        <v>2106.2869999999998</v>
      </c>
      <c r="N13" s="30"/>
    </row>
    <row r="14" spans="1:14" s="14" customFormat="1" x14ac:dyDescent="0.2">
      <c r="A14" s="76" t="s">
        <v>4</v>
      </c>
      <c r="B14" s="14">
        <v>1.5</v>
      </c>
      <c r="C14" s="69">
        <v>1.1000000000000001</v>
      </c>
      <c r="D14" s="69">
        <v>1.2</v>
      </c>
      <c r="E14" s="70">
        <v>1.1000000000000001</v>
      </c>
      <c r="F14" s="21">
        <v>1</v>
      </c>
      <c r="G14" s="126" t="s">
        <v>9</v>
      </c>
      <c r="H14" s="21">
        <v>1.5</v>
      </c>
      <c r="I14" s="21">
        <v>1.4</v>
      </c>
      <c r="J14" s="21">
        <v>1.2</v>
      </c>
      <c r="K14" s="21">
        <v>1.2</v>
      </c>
      <c r="L14" s="21">
        <v>1.1000000000000001</v>
      </c>
      <c r="M14" s="21">
        <v>1.4</v>
      </c>
    </row>
    <row r="15" spans="1:14" s="15" customFormat="1" x14ac:dyDescent="0.2">
      <c r="A15" s="73" t="s">
        <v>6</v>
      </c>
      <c r="B15" s="67">
        <v>1375.8209999999999</v>
      </c>
      <c r="C15" s="67">
        <v>1237</v>
      </c>
      <c r="D15" s="67">
        <v>1279.5070000000001</v>
      </c>
      <c r="E15" s="68">
        <v>1310.183</v>
      </c>
      <c r="F15" s="20">
        <v>1371.473</v>
      </c>
      <c r="G15" s="126" t="s">
        <v>9</v>
      </c>
      <c r="H15" s="20">
        <v>1086.3050000000001</v>
      </c>
      <c r="I15" s="20">
        <v>1066.4359999999999</v>
      </c>
      <c r="J15" s="20">
        <v>1070.395</v>
      </c>
      <c r="K15" s="20">
        <v>1117.9580000000001</v>
      </c>
      <c r="L15" s="20">
        <v>852.66099999999994</v>
      </c>
      <c r="M15" s="20">
        <v>845.81100000000004</v>
      </c>
      <c r="N15" s="30"/>
    </row>
    <row r="16" spans="1:14" s="14" customFormat="1" x14ac:dyDescent="0.2">
      <c r="A16" s="74" t="s">
        <v>4</v>
      </c>
      <c r="B16" s="14">
        <v>1.8</v>
      </c>
      <c r="C16" s="69">
        <v>1.4</v>
      </c>
      <c r="D16" s="69">
        <v>1.4</v>
      </c>
      <c r="E16" s="70">
        <v>1.3</v>
      </c>
      <c r="F16" s="21">
        <v>1.5</v>
      </c>
      <c r="G16" s="126" t="s">
        <v>9</v>
      </c>
      <c r="H16" s="21">
        <v>1.5</v>
      </c>
      <c r="I16" s="21">
        <v>1.8</v>
      </c>
      <c r="J16" s="21">
        <v>1.5</v>
      </c>
      <c r="K16" s="21">
        <v>1.3</v>
      </c>
      <c r="L16" s="21">
        <v>1.6</v>
      </c>
      <c r="M16" s="21">
        <v>2.5</v>
      </c>
    </row>
    <row r="17" spans="1:14" s="15" customFormat="1" x14ac:dyDescent="0.2">
      <c r="A17" s="73" t="s">
        <v>7</v>
      </c>
      <c r="B17" s="67">
        <v>1331.271</v>
      </c>
      <c r="C17" s="67">
        <v>1301</v>
      </c>
      <c r="D17" s="67">
        <v>1333.472</v>
      </c>
      <c r="E17" s="68">
        <v>1277.018</v>
      </c>
      <c r="F17" s="20">
        <v>1361.729</v>
      </c>
      <c r="G17" s="126" t="s">
        <v>9</v>
      </c>
      <c r="H17" s="20">
        <v>1238.4069999999999</v>
      </c>
      <c r="I17" s="20">
        <v>1148.663</v>
      </c>
      <c r="J17" s="20">
        <v>1386.3679999999999</v>
      </c>
      <c r="K17" s="20">
        <v>1543.5160000000001</v>
      </c>
      <c r="L17" s="20">
        <v>1309.643</v>
      </c>
      <c r="M17" s="20">
        <v>1252.1890000000001</v>
      </c>
      <c r="N17" s="30"/>
    </row>
    <row r="18" spans="1:14" s="14" customFormat="1" x14ac:dyDescent="0.2">
      <c r="A18" s="74" t="s">
        <v>4</v>
      </c>
      <c r="B18" s="14">
        <v>2.2999999999999998</v>
      </c>
      <c r="C18" s="69">
        <v>1.7</v>
      </c>
      <c r="D18" s="69">
        <v>2</v>
      </c>
      <c r="E18" s="70">
        <v>1.7</v>
      </c>
      <c r="F18" s="21">
        <v>1.3</v>
      </c>
      <c r="G18" s="126" t="s">
        <v>9</v>
      </c>
      <c r="H18" s="21">
        <v>2.7</v>
      </c>
      <c r="I18" s="21">
        <v>2.1</v>
      </c>
      <c r="J18" s="21">
        <v>1.9</v>
      </c>
      <c r="K18" s="21">
        <v>1.9</v>
      </c>
      <c r="L18" s="21">
        <v>1.3</v>
      </c>
      <c r="M18" s="21">
        <v>1.3</v>
      </c>
    </row>
    <row r="19" spans="1:14" s="15" customFormat="1" x14ac:dyDescent="0.2">
      <c r="A19" s="73" t="s">
        <v>11</v>
      </c>
      <c r="B19" s="68" t="s">
        <v>9</v>
      </c>
      <c r="C19" s="68" t="s">
        <v>9</v>
      </c>
      <c r="D19" s="68" t="s">
        <v>9</v>
      </c>
      <c r="E19" s="68" t="s">
        <v>9</v>
      </c>
      <c r="F19" s="20" t="s">
        <v>9</v>
      </c>
      <c r="G19" s="126" t="s">
        <v>9</v>
      </c>
      <c r="H19" s="20" t="s">
        <v>9</v>
      </c>
      <c r="I19" s="20" t="s">
        <v>9</v>
      </c>
      <c r="J19" s="20" t="s">
        <v>9</v>
      </c>
      <c r="K19" s="20" t="s">
        <v>9</v>
      </c>
      <c r="L19" s="20" t="s">
        <v>9</v>
      </c>
      <c r="M19" s="20">
        <v>8.2870000000000008</v>
      </c>
    </row>
    <row r="20" spans="1:14" s="14" customFormat="1" x14ac:dyDescent="0.2">
      <c r="A20" s="74" t="s">
        <v>4</v>
      </c>
      <c r="B20" s="68" t="s">
        <v>9</v>
      </c>
      <c r="C20" s="68" t="s">
        <v>9</v>
      </c>
      <c r="D20" s="68" t="s">
        <v>9</v>
      </c>
      <c r="E20" s="68" t="s">
        <v>9</v>
      </c>
      <c r="F20" s="20" t="s">
        <v>9</v>
      </c>
      <c r="G20" s="126" t="s">
        <v>9</v>
      </c>
      <c r="H20" s="20" t="s">
        <v>9</v>
      </c>
      <c r="I20" s="20" t="s">
        <v>9</v>
      </c>
      <c r="J20" s="20" t="s">
        <v>9</v>
      </c>
      <c r="K20" s="21" t="s">
        <v>9</v>
      </c>
      <c r="L20" s="21" t="s">
        <v>9</v>
      </c>
      <c r="M20" s="21">
        <v>25.6</v>
      </c>
    </row>
    <row r="21" spans="1:14" s="15" customFormat="1" x14ac:dyDescent="0.2">
      <c r="A21" s="77" t="s">
        <v>12</v>
      </c>
      <c r="B21" s="67">
        <v>3846.721</v>
      </c>
      <c r="C21" s="67">
        <v>3837</v>
      </c>
      <c r="D21" s="67">
        <v>3881.105</v>
      </c>
      <c r="E21" s="68">
        <v>3488.4090000000001</v>
      </c>
      <c r="F21" s="20">
        <v>3418.2950000000001</v>
      </c>
      <c r="G21" s="126" t="s">
        <v>9</v>
      </c>
      <c r="H21" s="20">
        <v>3375.0909999999999</v>
      </c>
      <c r="I21" s="20">
        <v>3160.8040000000001</v>
      </c>
      <c r="J21" s="20">
        <v>3599.7669999999998</v>
      </c>
      <c r="K21" s="20">
        <v>3938.2150000000001</v>
      </c>
      <c r="L21" s="20">
        <v>4077.2089999999998</v>
      </c>
      <c r="M21" s="20">
        <v>3770.8290000000002</v>
      </c>
      <c r="N21" s="30"/>
    </row>
    <row r="22" spans="1:14" s="14" customFormat="1" x14ac:dyDescent="0.2">
      <c r="A22" s="78" t="s">
        <v>4</v>
      </c>
      <c r="B22" s="14">
        <v>1</v>
      </c>
      <c r="C22" s="69">
        <v>0.9</v>
      </c>
      <c r="D22" s="69">
        <v>1</v>
      </c>
      <c r="E22" s="70">
        <v>0.8</v>
      </c>
      <c r="F22" s="21">
        <v>0.9</v>
      </c>
      <c r="G22" s="126" t="s">
        <v>9</v>
      </c>
      <c r="H22" s="21">
        <v>0.9</v>
      </c>
      <c r="I22" s="21">
        <v>1</v>
      </c>
      <c r="J22" s="21">
        <v>0.8</v>
      </c>
      <c r="K22" s="21">
        <v>0.8</v>
      </c>
      <c r="L22" s="21">
        <v>0.8</v>
      </c>
      <c r="M22" s="21">
        <v>0.8</v>
      </c>
    </row>
    <row r="23" spans="1:14" s="15" customFormat="1" x14ac:dyDescent="0.2">
      <c r="A23" s="73" t="s">
        <v>7</v>
      </c>
      <c r="B23" s="68" t="s">
        <v>9</v>
      </c>
      <c r="C23" s="68" t="s">
        <v>9</v>
      </c>
      <c r="D23" s="68" t="s">
        <v>9</v>
      </c>
      <c r="E23" s="68" t="s">
        <v>9</v>
      </c>
      <c r="F23" s="20" t="s">
        <v>9</v>
      </c>
      <c r="G23" s="126" t="s">
        <v>9</v>
      </c>
      <c r="H23" s="20" t="s">
        <v>9</v>
      </c>
      <c r="I23" s="20" t="s">
        <v>9</v>
      </c>
      <c r="J23" s="20" t="s">
        <v>9</v>
      </c>
      <c r="K23" s="20" t="s">
        <v>9</v>
      </c>
      <c r="L23" s="20">
        <v>4077.2089999999998</v>
      </c>
      <c r="M23" s="20">
        <v>3488.44</v>
      </c>
    </row>
    <row r="24" spans="1:14" s="14" customFormat="1" x14ac:dyDescent="0.2">
      <c r="A24" s="74" t="s">
        <v>4</v>
      </c>
      <c r="B24" s="68" t="s">
        <v>9</v>
      </c>
      <c r="C24" s="68" t="s">
        <v>9</v>
      </c>
      <c r="D24" s="68" t="s">
        <v>9</v>
      </c>
      <c r="E24" s="68" t="s">
        <v>9</v>
      </c>
      <c r="F24" s="20" t="s">
        <v>9</v>
      </c>
      <c r="G24" s="126" t="s">
        <v>9</v>
      </c>
      <c r="H24" s="20" t="s">
        <v>9</v>
      </c>
      <c r="I24" s="20" t="s">
        <v>9</v>
      </c>
      <c r="J24" s="79" t="s">
        <v>9</v>
      </c>
      <c r="K24" s="21" t="s">
        <v>9</v>
      </c>
      <c r="L24" s="21">
        <v>0.8</v>
      </c>
      <c r="M24" s="21">
        <v>0.8</v>
      </c>
    </row>
    <row r="25" spans="1:14" s="15" customFormat="1" x14ac:dyDescent="0.2">
      <c r="A25" s="73" t="s">
        <v>13</v>
      </c>
      <c r="B25" s="68" t="s">
        <v>9</v>
      </c>
      <c r="C25" s="68" t="s">
        <v>9</v>
      </c>
      <c r="D25" s="68" t="s">
        <v>9</v>
      </c>
      <c r="E25" s="68" t="s">
        <v>9</v>
      </c>
      <c r="F25" s="20" t="s">
        <v>9</v>
      </c>
      <c r="G25" s="126" t="s">
        <v>9</v>
      </c>
      <c r="H25" s="20" t="s">
        <v>9</v>
      </c>
      <c r="I25" s="20" t="s">
        <v>9</v>
      </c>
      <c r="J25" s="20" t="s">
        <v>9</v>
      </c>
      <c r="K25" s="20" t="s">
        <v>9</v>
      </c>
      <c r="L25" s="20" t="s">
        <v>9</v>
      </c>
      <c r="M25" s="20">
        <v>282.38900000000001</v>
      </c>
    </row>
    <row r="26" spans="1:14" s="14" customFormat="1" x14ac:dyDescent="0.2">
      <c r="A26" s="74" t="s">
        <v>4</v>
      </c>
      <c r="B26" s="68" t="s">
        <v>9</v>
      </c>
      <c r="C26" s="68" t="s">
        <v>9</v>
      </c>
      <c r="D26" s="68" t="s">
        <v>9</v>
      </c>
      <c r="E26" s="68" t="s">
        <v>9</v>
      </c>
      <c r="F26" s="20" t="s">
        <v>9</v>
      </c>
      <c r="G26" s="126" t="s">
        <v>9</v>
      </c>
      <c r="H26" s="20" t="s">
        <v>9</v>
      </c>
      <c r="I26" s="20" t="s">
        <v>9</v>
      </c>
      <c r="J26" s="20" t="s">
        <v>9</v>
      </c>
      <c r="K26" s="21" t="s">
        <v>9</v>
      </c>
      <c r="L26" s="21" t="s">
        <v>9</v>
      </c>
      <c r="M26" s="21">
        <v>3.6</v>
      </c>
    </row>
    <row r="27" spans="1:14" s="15" customFormat="1" x14ac:dyDescent="0.2">
      <c r="A27" s="15" t="s">
        <v>14</v>
      </c>
      <c r="B27" s="67">
        <v>3128.069</v>
      </c>
      <c r="C27" s="67">
        <v>3294</v>
      </c>
      <c r="D27" s="67">
        <v>3242.3380000000002</v>
      </c>
      <c r="E27" s="68">
        <v>2948.7289999999998</v>
      </c>
      <c r="F27" s="20">
        <v>3453.877</v>
      </c>
      <c r="G27" s="126" t="s">
        <v>9</v>
      </c>
      <c r="H27" s="20">
        <v>3405.0929999999998</v>
      </c>
      <c r="I27" s="20">
        <v>3003.241</v>
      </c>
      <c r="J27" s="20">
        <v>3221.7939999999999</v>
      </c>
      <c r="K27" s="20">
        <v>3245.4580000000001</v>
      </c>
      <c r="L27" s="20">
        <v>3445.8339999999998</v>
      </c>
      <c r="M27" s="20">
        <v>3055.8</v>
      </c>
      <c r="N27" s="30"/>
    </row>
    <row r="28" spans="1:14" s="14" customFormat="1" x14ac:dyDescent="0.2">
      <c r="A28" s="14" t="s">
        <v>4</v>
      </c>
      <c r="B28" s="14">
        <v>1.1000000000000001</v>
      </c>
      <c r="C28" s="69">
        <v>1.2</v>
      </c>
      <c r="D28" s="69">
        <v>1</v>
      </c>
      <c r="E28" s="70">
        <v>1.1000000000000001</v>
      </c>
      <c r="F28" s="21">
        <v>1.3</v>
      </c>
      <c r="G28" s="126" t="s">
        <v>9</v>
      </c>
      <c r="H28" s="21">
        <v>1.4</v>
      </c>
      <c r="I28" s="21">
        <v>1.3</v>
      </c>
      <c r="J28" s="21">
        <v>1.2</v>
      </c>
      <c r="K28" s="21">
        <v>1.5</v>
      </c>
      <c r="L28" s="21">
        <v>1.2</v>
      </c>
      <c r="M28" s="21">
        <v>1.5</v>
      </c>
    </row>
    <row r="29" spans="1:14" s="15" customFormat="1" x14ac:dyDescent="0.2">
      <c r="A29" s="71" t="s">
        <v>5</v>
      </c>
      <c r="B29" s="67">
        <v>780.20500000000004</v>
      </c>
      <c r="C29" s="67">
        <v>798</v>
      </c>
      <c r="D29" s="67">
        <v>818.36300000000006</v>
      </c>
      <c r="E29" s="68">
        <v>636.41499999999996</v>
      </c>
      <c r="F29" s="20">
        <v>731.03200000000004</v>
      </c>
      <c r="G29" s="126" t="s">
        <v>9</v>
      </c>
      <c r="H29" s="20">
        <v>794.16200000000003</v>
      </c>
      <c r="I29" s="20">
        <v>755.00400000000002</v>
      </c>
      <c r="J29" s="20">
        <v>751.33399999999995</v>
      </c>
      <c r="K29" s="20">
        <v>704.38199999999995</v>
      </c>
      <c r="L29" s="20">
        <v>917.97199999999998</v>
      </c>
      <c r="M29" s="20">
        <v>616.57500000000005</v>
      </c>
      <c r="N29" s="30"/>
    </row>
    <row r="30" spans="1:14" s="14" customFormat="1" x14ac:dyDescent="0.2">
      <c r="A30" s="72" t="s">
        <v>4</v>
      </c>
      <c r="B30" s="14">
        <v>3.1</v>
      </c>
      <c r="C30" s="69">
        <v>3.7</v>
      </c>
      <c r="D30" s="69">
        <v>2.8</v>
      </c>
      <c r="E30" s="70">
        <v>2.8</v>
      </c>
      <c r="F30" s="21">
        <v>3.2</v>
      </c>
      <c r="G30" s="126" t="s">
        <v>9</v>
      </c>
      <c r="H30" s="21">
        <v>3.1</v>
      </c>
      <c r="I30" s="21">
        <v>3.9</v>
      </c>
      <c r="J30" s="21">
        <v>3.5</v>
      </c>
      <c r="K30" s="21">
        <v>4.2</v>
      </c>
      <c r="L30" s="21">
        <v>3.5</v>
      </c>
      <c r="M30" s="21">
        <v>3.7</v>
      </c>
    </row>
    <row r="31" spans="1:14" s="15" customFormat="1" x14ac:dyDescent="0.2">
      <c r="A31" s="71" t="s">
        <v>15</v>
      </c>
      <c r="B31" s="67">
        <v>2347.864</v>
      </c>
      <c r="C31" s="67">
        <v>2496</v>
      </c>
      <c r="D31" s="67">
        <v>2423.9749999999999</v>
      </c>
      <c r="E31" s="68">
        <v>2312.3130000000001</v>
      </c>
      <c r="F31" s="20">
        <v>2722.8449999999998</v>
      </c>
      <c r="G31" s="126" t="s">
        <v>9</v>
      </c>
      <c r="H31" s="20">
        <v>2610.931</v>
      </c>
      <c r="I31" s="20">
        <v>2248.2370000000001</v>
      </c>
      <c r="J31" s="20">
        <v>2470.46</v>
      </c>
      <c r="K31" s="20">
        <v>2541.076</v>
      </c>
      <c r="L31" s="20">
        <v>2527.8620000000001</v>
      </c>
      <c r="M31" s="20">
        <v>2439.2249999999999</v>
      </c>
      <c r="N31" s="30"/>
    </row>
    <row r="32" spans="1:14" s="14" customFormat="1" x14ac:dyDescent="0.2">
      <c r="A32" s="72" t="s">
        <v>4</v>
      </c>
      <c r="B32" s="14">
        <v>1.1000000000000001</v>
      </c>
      <c r="C32" s="69">
        <v>1.1000000000000001</v>
      </c>
      <c r="D32" s="69">
        <v>0.9</v>
      </c>
      <c r="E32" s="70">
        <v>1.1000000000000001</v>
      </c>
      <c r="F32" s="21">
        <v>1.3</v>
      </c>
      <c r="G32" s="126" t="s">
        <v>9</v>
      </c>
      <c r="H32" s="21">
        <v>1.4</v>
      </c>
      <c r="I32" s="21">
        <v>1.2</v>
      </c>
      <c r="J32" s="21">
        <v>1</v>
      </c>
      <c r="K32" s="21">
        <v>1.5</v>
      </c>
      <c r="L32" s="21">
        <v>1.1000000000000001</v>
      </c>
      <c r="M32" s="21">
        <v>1.4</v>
      </c>
    </row>
    <row r="33" spans="1:14" s="15" customFormat="1" x14ac:dyDescent="0.2">
      <c r="A33" s="73" t="s">
        <v>16</v>
      </c>
      <c r="B33" s="67">
        <v>1809.769</v>
      </c>
      <c r="C33" s="67">
        <v>1912</v>
      </c>
      <c r="D33" s="67">
        <v>1871.1579999999999</v>
      </c>
      <c r="E33" s="68">
        <v>1796.943</v>
      </c>
      <c r="F33" s="20">
        <v>2130.9259999999999</v>
      </c>
      <c r="G33" s="126" t="s">
        <v>9</v>
      </c>
      <c r="H33" s="20">
        <v>2010.729</v>
      </c>
      <c r="I33" s="20">
        <v>1667.1990000000001</v>
      </c>
      <c r="J33" s="20">
        <v>1921.364</v>
      </c>
      <c r="K33" s="20">
        <v>1990.913</v>
      </c>
      <c r="L33" s="20">
        <v>1957.7439999999999</v>
      </c>
      <c r="M33" s="20">
        <v>1862.8779999999999</v>
      </c>
      <c r="N33" s="30"/>
    </row>
    <row r="34" spans="1:14" s="14" customFormat="1" x14ac:dyDescent="0.2">
      <c r="A34" s="74" t="s">
        <v>4</v>
      </c>
      <c r="B34" s="14">
        <v>1.3</v>
      </c>
      <c r="C34" s="69">
        <v>1.3</v>
      </c>
      <c r="D34" s="69">
        <v>1.2</v>
      </c>
      <c r="E34" s="70">
        <v>1.3</v>
      </c>
      <c r="F34" s="21">
        <v>1.7</v>
      </c>
      <c r="G34" s="126" t="s">
        <v>9</v>
      </c>
      <c r="H34" s="21">
        <v>1.6</v>
      </c>
      <c r="I34" s="21">
        <v>1.5</v>
      </c>
      <c r="J34" s="21">
        <v>1.2</v>
      </c>
      <c r="K34" s="21">
        <v>1.8</v>
      </c>
      <c r="L34" s="21">
        <v>1.5</v>
      </c>
      <c r="M34" s="21">
        <v>1.8</v>
      </c>
    </row>
    <row r="35" spans="1:14" s="15" customFormat="1" x14ac:dyDescent="0.2">
      <c r="A35" s="73" t="s">
        <v>17</v>
      </c>
      <c r="B35" s="67">
        <v>538.09500000000003</v>
      </c>
      <c r="C35" s="67">
        <v>584</v>
      </c>
      <c r="D35" s="67">
        <v>552.81700000000001</v>
      </c>
      <c r="E35" s="68">
        <v>515.37099999999998</v>
      </c>
      <c r="F35" s="20">
        <v>591.91800000000001</v>
      </c>
      <c r="G35" s="126" t="s">
        <v>9</v>
      </c>
      <c r="H35" s="20">
        <v>600.202</v>
      </c>
      <c r="I35" s="20">
        <v>581.03800000000001</v>
      </c>
      <c r="J35" s="20">
        <v>549.096</v>
      </c>
      <c r="K35" s="20">
        <v>550.16300000000001</v>
      </c>
      <c r="L35" s="20">
        <v>570.11800000000005</v>
      </c>
      <c r="M35" s="20">
        <v>576.34699999999998</v>
      </c>
      <c r="N35" s="30"/>
    </row>
    <row r="36" spans="1:14" s="14" customFormat="1" x14ac:dyDescent="0.2">
      <c r="A36" s="74" t="s">
        <v>4</v>
      </c>
      <c r="B36" s="14">
        <v>2.4</v>
      </c>
      <c r="C36" s="69">
        <v>2.1</v>
      </c>
      <c r="D36" s="69">
        <v>1.4</v>
      </c>
      <c r="E36" s="70">
        <v>1.6</v>
      </c>
      <c r="F36" s="21">
        <v>1.4</v>
      </c>
      <c r="G36" s="126" t="s">
        <v>9</v>
      </c>
      <c r="H36" s="21">
        <v>2.8</v>
      </c>
      <c r="I36" s="21">
        <v>1.8</v>
      </c>
      <c r="J36" s="21">
        <v>1.7</v>
      </c>
      <c r="K36" s="21">
        <v>2.6</v>
      </c>
      <c r="L36" s="21">
        <v>1.4</v>
      </c>
      <c r="M36" s="21">
        <v>2</v>
      </c>
    </row>
    <row r="37" spans="1:14" s="15" customFormat="1" x14ac:dyDescent="0.2">
      <c r="A37" s="80" t="s">
        <v>18</v>
      </c>
      <c r="B37" s="67">
        <v>192.98099999999999</v>
      </c>
      <c r="C37" s="67">
        <v>162</v>
      </c>
      <c r="D37" s="67">
        <v>158.262</v>
      </c>
      <c r="E37" s="68">
        <v>135.179</v>
      </c>
      <c r="F37" s="20">
        <v>179.73400000000001</v>
      </c>
      <c r="G37" s="126" t="s">
        <v>9</v>
      </c>
      <c r="H37" s="20">
        <v>180.55699999999999</v>
      </c>
      <c r="I37" s="20">
        <v>177.99100000000001</v>
      </c>
      <c r="J37" s="20">
        <v>208.642</v>
      </c>
      <c r="K37" s="20">
        <v>214.96899999999999</v>
      </c>
      <c r="L37" s="20">
        <v>210.614</v>
      </c>
      <c r="M37" s="20">
        <v>267.49799999999999</v>
      </c>
      <c r="N37" s="30"/>
    </row>
    <row r="38" spans="1:14" s="14" customFormat="1" x14ac:dyDescent="0.2">
      <c r="A38" s="81" t="s">
        <v>4</v>
      </c>
      <c r="B38" s="14">
        <v>9.1999999999999993</v>
      </c>
      <c r="C38" s="69">
        <v>4.7</v>
      </c>
      <c r="D38" s="69">
        <v>6</v>
      </c>
      <c r="E38" s="70">
        <v>5.3</v>
      </c>
      <c r="F38" s="21">
        <v>4.5999999999999996</v>
      </c>
      <c r="G38" s="126" t="s">
        <v>9</v>
      </c>
      <c r="H38" s="21">
        <v>5.8</v>
      </c>
      <c r="I38" s="21">
        <v>5.5</v>
      </c>
      <c r="J38" s="21">
        <v>6.7</v>
      </c>
      <c r="K38" s="21">
        <v>4.9000000000000004</v>
      </c>
      <c r="L38" s="21">
        <v>4.4000000000000004</v>
      </c>
      <c r="M38" s="21">
        <v>8</v>
      </c>
    </row>
    <row r="39" spans="1:14" s="15" customFormat="1" x14ac:dyDescent="0.2">
      <c r="A39" s="82" t="s">
        <v>19</v>
      </c>
      <c r="B39" s="67">
        <v>86.81</v>
      </c>
      <c r="C39" s="67">
        <v>94</v>
      </c>
      <c r="D39" s="67">
        <v>78.552999999999997</v>
      </c>
      <c r="E39" s="68">
        <v>67.864999999999995</v>
      </c>
      <c r="F39" s="20">
        <v>91.066999999999993</v>
      </c>
      <c r="G39" s="126" t="s">
        <v>9</v>
      </c>
      <c r="H39" s="20">
        <v>91.894000000000005</v>
      </c>
      <c r="I39" s="20">
        <v>84.649000000000001</v>
      </c>
      <c r="J39" s="20">
        <v>95.623999999999995</v>
      </c>
      <c r="K39" s="20">
        <v>107.59699999999999</v>
      </c>
      <c r="L39" s="20">
        <v>106.08</v>
      </c>
      <c r="M39" s="20">
        <v>121.148</v>
      </c>
      <c r="N39" s="30"/>
    </row>
    <row r="40" spans="1:14" s="14" customFormat="1" x14ac:dyDescent="0.2">
      <c r="A40" s="83" t="s">
        <v>4</v>
      </c>
      <c r="B40" s="14">
        <v>13.7</v>
      </c>
      <c r="C40" s="69">
        <v>5.2</v>
      </c>
      <c r="D40" s="69">
        <v>6.3</v>
      </c>
      <c r="E40" s="70">
        <v>6.9</v>
      </c>
      <c r="F40" s="21">
        <v>6.6</v>
      </c>
      <c r="G40" s="126" t="s">
        <v>9</v>
      </c>
      <c r="H40" s="21">
        <v>5.8</v>
      </c>
      <c r="I40" s="21">
        <v>5.8</v>
      </c>
      <c r="J40" s="21">
        <v>5.2</v>
      </c>
      <c r="K40" s="21">
        <v>5.0999999999999996</v>
      </c>
      <c r="L40" s="21">
        <v>4.5</v>
      </c>
      <c r="M40" s="21">
        <v>6.9</v>
      </c>
    </row>
    <row r="41" spans="1:14" s="15" customFormat="1" x14ac:dyDescent="0.2">
      <c r="A41" s="82" t="s">
        <v>20</v>
      </c>
      <c r="B41" s="67">
        <v>106.17</v>
      </c>
      <c r="C41" s="67">
        <v>68</v>
      </c>
      <c r="D41" s="67">
        <v>79.709000000000003</v>
      </c>
      <c r="E41" s="68">
        <v>67.313999999999993</v>
      </c>
      <c r="F41" s="20">
        <v>88.665999999999997</v>
      </c>
      <c r="G41" s="126" t="s">
        <v>9</v>
      </c>
      <c r="H41" s="20">
        <v>88.662999999999997</v>
      </c>
      <c r="I41" s="20">
        <v>93.341999999999999</v>
      </c>
      <c r="J41" s="20">
        <v>113.018</v>
      </c>
      <c r="K41" s="20">
        <v>107.372</v>
      </c>
      <c r="L41" s="20">
        <v>104.53400000000001</v>
      </c>
      <c r="M41" s="20">
        <v>146.35</v>
      </c>
      <c r="N41" s="30"/>
    </row>
    <row r="42" spans="1:14" s="14" customFormat="1" x14ac:dyDescent="0.2">
      <c r="A42" s="83" t="s">
        <v>4</v>
      </c>
      <c r="B42" s="14">
        <v>11.2</v>
      </c>
      <c r="C42" s="69">
        <v>6.4</v>
      </c>
      <c r="D42" s="69">
        <v>10.5</v>
      </c>
      <c r="E42" s="70">
        <v>7.2</v>
      </c>
      <c r="F42" s="21">
        <v>5.6</v>
      </c>
      <c r="G42" s="126" t="s">
        <v>9</v>
      </c>
      <c r="H42" s="21">
        <v>10</v>
      </c>
      <c r="I42" s="21">
        <v>8.9</v>
      </c>
      <c r="J42" s="21">
        <v>13.5</v>
      </c>
      <c r="K42" s="21">
        <v>7.6</v>
      </c>
      <c r="L42" s="21">
        <v>7.2</v>
      </c>
      <c r="M42" s="21">
        <v>15.1</v>
      </c>
    </row>
    <row r="43" spans="1:14" s="15" customFormat="1" ht="14.25" x14ac:dyDescent="0.2">
      <c r="A43" s="15" t="s">
        <v>21</v>
      </c>
      <c r="B43" s="67">
        <v>1223.6379999999999</v>
      </c>
      <c r="C43" s="67">
        <v>1295</v>
      </c>
      <c r="D43" s="67">
        <v>1243.5899999999999</v>
      </c>
      <c r="E43" s="68">
        <v>1190.952</v>
      </c>
      <c r="F43" s="20">
        <v>1242.7239999999999</v>
      </c>
      <c r="G43" s="126" t="s">
        <v>9</v>
      </c>
      <c r="H43" s="20">
        <v>1399.3660000000002</v>
      </c>
      <c r="I43" s="20">
        <v>1457.0329999999999</v>
      </c>
      <c r="J43" s="20">
        <v>1155.4659999999999</v>
      </c>
      <c r="K43" s="20">
        <v>1274.625</v>
      </c>
      <c r="L43" s="20">
        <v>1217.886</v>
      </c>
      <c r="M43" s="20">
        <v>1338.7080000000001</v>
      </c>
      <c r="N43" s="30"/>
    </row>
    <row r="44" spans="1:14" s="14" customFormat="1" x14ac:dyDescent="0.2">
      <c r="A44" s="81" t="s">
        <v>4</v>
      </c>
      <c r="B44" s="14">
        <v>2.9</v>
      </c>
      <c r="C44" s="69">
        <v>2.6</v>
      </c>
      <c r="D44" s="69">
        <v>2.7</v>
      </c>
      <c r="E44" s="70">
        <v>3.2</v>
      </c>
      <c r="F44" s="21">
        <v>2.6</v>
      </c>
      <c r="G44" s="126" t="s">
        <v>9</v>
      </c>
      <c r="H44" s="21" t="s">
        <v>9</v>
      </c>
      <c r="I44" s="21" t="s">
        <v>9</v>
      </c>
      <c r="J44" s="21">
        <v>3.1</v>
      </c>
      <c r="K44" s="21">
        <v>3</v>
      </c>
      <c r="L44" s="21">
        <v>2.8</v>
      </c>
      <c r="M44" s="21">
        <v>4.5999999999999996</v>
      </c>
    </row>
    <row r="45" spans="1:14" s="15" customFormat="1" x14ac:dyDescent="0.2">
      <c r="A45" s="82" t="s">
        <v>22</v>
      </c>
      <c r="B45" s="67">
        <v>889.83699999999999</v>
      </c>
      <c r="C45" s="67">
        <v>999.7</v>
      </c>
      <c r="D45" s="67">
        <v>833.61400000000003</v>
      </c>
      <c r="E45" s="68">
        <v>784.86800000000005</v>
      </c>
      <c r="F45" s="20">
        <v>847.4</v>
      </c>
      <c r="G45" s="126" t="s">
        <v>9</v>
      </c>
      <c r="H45" s="20">
        <v>911.48099999999999</v>
      </c>
      <c r="I45" s="20">
        <v>983.02499999999998</v>
      </c>
      <c r="J45" s="20">
        <v>872.024</v>
      </c>
      <c r="K45" s="20">
        <v>896.48500000000001</v>
      </c>
      <c r="L45" s="20">
        <v>898.95699999999999</v>
      </c>
      <c r="M45" s="20">
        <v>986.91600000000005</v>
      </c>
      <c r="N45" s="30"/>
    </row>
    <row r="46" spans="1:14" s="14" customFormat="1" x14ac:dyDescent="0.2">
      <c r="A46" s="83" t="s">
        <v>4</v>
      </c>
      <c r="B46" s="14">
        <v>2.6</v>
      </c>
      <c r="C46" s="69">
        <v>2.7</v>
      </c>
      <c r="D46" s="69">
        <v>2.4</v>
      </c>
      <c r="E46" s="70">
        <v>3.9</v>
      </c>
      <c r="F46" s="21">
        <v>2.6</v>
      </c>
      <c r="G46" s="126" t="s">
        <v>9</v>
      </c>
      <c r="H46" s="21">
        <v>2.7</v>
      </c>
      <c r="I46" s="21">
        <v>2.8</v>
      </c>
      <c r="J46" s="21">
        <v>3</v>
      </c>
      <c r="K46" s="21">
        <v>2.7</v>
      </c>
      <c r="L46" s="21">
        <v>3</v>
      </c>
      <c r="M46" s="21">
        <v>4.4000000000000004</v>
      </c>
    </row>
    <row r="47" spans="1:14" s="15" customFormat="1" ht="12.75" customHeight="1" x14ac:dyDescent="0.2">
      <c r="A47" s="82" t="s">
        <v>23</v>
      </c>
      <c r="B47" s="67">
        <v>88.634</v>
      </c>
      <c r="C47" s="67">
        <v>76.3</v>
      </c>
      <c r="D47" s="67">
        <v>78.95</v>
      </c>
      <c r="E47" s="68">
        <v>78.33</v>
      </c>
      <c r="F47" s="20">
        <v>87.71</v>
      </c>
      <c r="G47" s="126" t="s">
        <v>9</v>
      </c>
      <c r="H47" s="20">
        <v>97.945999999999998</v>
      </c>
      <c r="I47" s="20">
        <v>87.754999999999995</v>
      </c>
      <c r="J47" s="20">
        <v>91.91</v>
      </c>
      <c r="K47" s="20">
        <v>101.566</v>
      </c>
      <c r="L47" s="20">
        <v>103.23</v>
      </c>
      <c r="M47" s="20">
        <v>112.59399999999999</v>
      </c>
      <c r="N47" s="30"/>
    </row>
    <row r="48" spans="1:14" s="14" customFormat="1" x14ac:dyDescent="0.2">
      <c r="A48" s="83" t="s">
        <v>4</v>
      </c>
      <c r="B48" s="14">
        <v>6.5</v>
      </c>
      <c r="C48" s="69">
        <v>5.4</v>
      </c>
      <c r="D48" s="69">
        <v>4.9000000000000004</v>
      </c>
      <c r="E48" s="70">
        <v>5.8</v>
      </c>
      <c r="F48" s="21">
        <v>8.8000000000000007</v>
      </c>
      <c r="G48" s="126" t="s">
        <v>9</v>
      </c>
      <c r="H48" s="21">
        <v>10.199999999999999</v>
      </c>
      <c r="I48" s="21">
        <v>4.5</v>
      </c>
      <c r="J48" s="21">
        <v>4</v>
      </c>
      <c r="K48" s="21">
        <v>4.9000000000000004</v>
      </c>
      <c r="L48" s="21">
        <v>4.3</v>
      </c>
      <c r="M48" s="21">
        <v>16.899999999999999</v>
      </c>
    </row>
    <row r="49" spans="1:14" s="15" customFormat="1" x14ac:dyDescent="0.2">
      <c r="A49" s="83" t="s">
        <v>24</v>
      </c>
      <c r="B49" s="67">
        <v>152.44300000000001</v>
      </c>
      <c r="C49" s="67">
        <v>131.9</v>
      </c>
      <c r="D49" s="67">
        <v>142.46700000000001</v>
      </c>
      <c r="E49" s="84">
        <v>134.76300000000001</v>
      </c>
      <c r="F49" s="85">
        <v>151.011</v>
      </c>
      <c r="G49" s="126" t="s">
        <v>9</v>
      </c>
      <c r="H49" s="86">
        <v>173</v>
      </c>
      <c r="I49" s="24">
        <v>171</v>
      </c>
      <c r="J49" s="24" t="s">
        <v>9</v>
      </c>
      <c r="K49" s="24" t="s">
        <v>9</v>
      </c>
      <c r="L49" s="24" t="s">
        <v>9</v>
      </c>
      <c r="M49" s="24" t="s">
        <v>9</v>
      </c>
      <c r="N49" s="30"/>
    </row>
    <row r="50" spans="1:14" s="15" customFormat="1" x14ac:dyDescent="0.2">
      <c r="A50" s="83" t="s">
        <v>4</v>
      </c>
      <c r="B50" s="15">
        <v>5.5</v>
      </c>
      <c r="C50" s="69">
        <v>6.4</v>
      </c>
      <c r="D50" s="69">
        <v>6.8</v>
      </c>
      <c r="E50" s="70">
        <v>5.3</v>
      </c>
      <c r="F50" s="24">
        <v>6</v>
      </c>
      <c r="G50" s="126" t="s">
        <v>9</v>
      </c>
      <c r="H50" s="24">
        <v>4.7</v>
      </c>
      <c r="I50" s="24">
        <v>4.0999999999999996</v>
      </c>
      <c r="J50" s="24" t="s">
        <v>9</v>
      </c>
      <c r="K50" s="24" t="s">
        <v>9</v>
      </c>
      <c r="L50" s="24" t="s">
        <v>9</v>
      </c>
      <c r="M50" s="24" t="s">
        <v>9</v>
      </c>
    </row>
    <row r="51" spans="1:14" s="15" customFormat="1" x14ac:dyDescent="0.2">
      <c r="A51" s="87" t="s">
        <v>64</v>
      </c>
      <c r="B51" s="67">
        <v>92.724000000000004</v>
      </c>
      <c r="C51" s="67">
        <v>87.1</v>
      </c>
      <c r="D51" s="67">
        <v>188.559</v>
      </c>
      <c r="E51" s="68">
        <v>192.99100000000001</v>
      </c>
      <c r="F51" s="20">
        <v>156.60300000000001</v>
      </c>
      <c r="G51" s="126" t="s">
        <v>9</v>
      </c>
      <c r="H51" s="20">
        <v>216.93899999999999</v>
      </c>
      <c r="I51" s="20">
        <v>215.25299999999999</v>
      </c>
      <c r="J51" s="20">
        <v>191.53200000000001</v>
      </c>
      <c r="K51" s="20">
        <v>276.57400000000001</v>
      </c>
      <c r="L51" s="20">
        <v>215.69800000000001</v>
      </c>
      <c r="M51" s="20">
        <v>239.19800000000001</v>
      </c>
      <c r="N51" s="30"/>
    </row>
    <row r="52" spans="1:14" s="14" customFormat="1" x14ac:dyDescent="0.2">
      <c r="A52" s="83" t="s">
        <v>4</v>
      </c>
      <c r="B52" s="14">
        <v>11.4</v>
      </c>
      <c r="C52" s="69">
        <v>9.8000000000000007</v>
      </c>
      <c r="D52" s="69">
        <v>7.7</v>
      </c>
      <c r="E52" s="70">
        <v>6</v>
      </c>
      <c r="F52" s="21">
        <v>8</v>
      </c>
      <c r="G52" s="126" t="s">
        <v>9</v>
      </c>
      <c r="H52" s="21">
        <v>6.1</v>
      </c>
      <c r="I52" s="21">
        <v>5.5</v>
      </c>
      <c r="J52" s="21">
        <v>7.1</v>
      </c>
      <c r="K52" s="21">
        <v>4.5999999999999996</v>
      </c>
      <c r="L52" s="21">
        <v>5.5</v>
      </c>
      <c r="M52" s="21">
        <v>5.9</v>
      </c>
    </row>
    <row r="53" spans="1:14" s="14" customFormat="1" ht="14.25" x14ac:dyDescent="0.2">
      <c r="A53" s="15" t="s">
        <v>26</v>
      </c>
      <c r="B53" s="70" t="s">
        <v>9</v>
      </c>
      <c r="C53" s="70" t="s">
        <v>9</v>
      </c>
      <c r="D53" s="70" t="s">
        <v>9</v>
      </c>
      <c r="E53" s="70" t="s">
        <v>9</v>
      </c>
      <c r="F53" s="21" t="s">
        <v>9</v>
      </c>
      <c r="G53" s="126" t="s">
        <v>9</v>
      </c>
      <c r="H53" s="21" t="s">
        <v>9</v>
      </c>
      <c r="I53" s="20" t="s">
        <v>9</v>
      </c>
      <c r="J53" s="20">
        <v>292.96499999999997</v>
      </c>
      <c r="K53" s="20">
        <v>259.76299999999998</v>
      </c>
      <c r="L53" s="20">
        <v>65.870999999999995</v>
      </c>
      <c r="M53" s="20">
        <v>9.2919999999999998</v>
      </c>
      <c r="N53" s="20"/>
    </row>
    <row r="54" spans="1:14" s="15" customFormat="1" x14ac:dyDescent="0.2">
      <c r="A54" s="63" t="s">
        <v>4</v>
      </c>
      <c r="B54" s="88" t="s">
        <v>9</v>
      </c>
      <c r="C54" s="88" t="s">
        <v>9</v>
      </c>
      <c r="D54" s="88" t="s">
        <v>9</v>
      </c>
      <c r="E54" s="88" t="s">
        <v>9</v>
      </c>
      <c r="F54" s="64" t="s">
        <v>9</v>
      </c>
      <c r="G54" s="126" t="s">
        <v>9</v>
      </c>
      <c r="H54" s="21" t="s">
        <v>9</v>
      </c>
      <c r="I54" s="89" t="s">
        <v>9</v>
      </c>
      <c r="J54" s="89">
        <v>4.5999999999999996</v>
      </c>
      <c r="K54" s="89">
        <v>1.9</v>
      </c>
      <c r="L54" s="89">
        <v>2.2000000000000002</v>
      </c>
      <c r="M54" s="64">
        <v>5.8</v>
      </c>
      <c r="N54" s="64"/>
    </row>
    <row r="55" spans="1:14" s="14" customFormat="1" x14ac:dyDescent="0.2">
      <c r="A55" s="81" t="s">
        <v>65</v>
      </c>
      <c r="B55" s="67">
        <v>186.62700000000001</v>
      </c>
      <c r="C55" s="67">
        <v>190.8</v>
      </c>
      <c r="D55" s="67">
        <v>165.49700000000001</v>
      </c>
      <c r="E55" s="84">
        <v>173.114</v>
      </c>
      <c r="F55" s="85">
        <v>169.09100000000001</v>
      </c>
      <c r="G55" s="126" t="s">
        <v>9</v>
      </c>
      <c r="H55" s="85">
        <v>138.44499999999999</v>
      </c>
      <c r="I55" s="21">
        <v>114.946</v>
      </c>
      <c r="J55" s="21" t="s">
        <v>9</v>
      </c>
      <c r="K55" s="21" t="s">
        <v>9</v>
      </c>
      <c r="L55" s="21" t="s">
        <v>9</v>
      </c>
      <c r="M55" s="21" t="s">
        <v>9</v>
      </c>
      <c r="N55" s="30"/>
    </row>
    <row r="56" spans="1:14" s="14" customFormat="1" x14ac:dyDescent="0.2">
      <c r="A56" s="81" t="s">
        <v>4</v>
      </c>
      <c r="B56" s="14">
        <v>2.7</v>
      </c>
      <c r="C56" s="69">
        <v>2.9</v>
      </c>
      <c r="D56" s="69">
        <v>3</v>
      </c>
      <c r="E56" s="70">
        <v>3.5</v>
      </c>
      <c r="F56" s="21">
        <v>2.8</v>
      </c>
      <c r="G56" s="126" t="s">
        <v>9</v>
      </c>
      <c r="H56" s="21">
        <v>2.7</v>
      </c>
      <c r="I56" s="21">
        <v>2.5</v>
      </c>
      <c r="J56" s="21" t="s">
        <v>9</v>
      </c>
      <c r="K56" s="21" t="s">
        <v>9</v>
      </c>
      <c r="L56" s="21" t="s">
        <v>9</v>
      </c>
      <c r="M56" s="21" t="s">
        <v>9</v>
      </c>
    </row>
    <row r="57" spans="1:14" s="15" customFormat="1" x14ac:dyDescent="0.2">
      <c r="A57" s="15" t="s">
        <v>28</v>
      </c>
      <c r="B57" s="67">
        <v>24833.263999999999</v>
      </c>
      <c r="C57" s="67">
        <v>24141.9</v>
      </c>
      <c r="D57" s="67">
        <v>23271.185000000001</v>
      </c>
      <c r="E57" s="68">
        <v>22875.95</v>
      </c>
      <c r="F57" s="20">
        <v>24402.967000000001</v>
      </c>
      <c r="G57" s="126" t="s">
        <v>9</v>
      </c>
      <c r="H57" s="20">
        <v>24801.627</v>
      </c>
      <c r="I57" s="20">
        <v>23762.526000000002</v>
      </c>
      <c r="J57" s="20">
        <v>26009.375</v>
      </c>
      <c r="K57" s="20">
        <v>27851.982</v>
      </c>
      <c r="L57" s="20">
        <v>27705</v>
      </c>
      <c r="M57" s="20">
        <v>26982.383000000002</v>
      </c>
      <c r="N57" s="30"/>
    </row>
    <row r="58" spans="1:14" s="14" customFormat="1" x14ac:dyDescent="0.2">
      <c r="A58" s="14" t="s">
        <v>4</v>
      </c>
      <c r="B58" s="14">
        <v>1</v>
      </c>
      <c r="C58" s="69">
        <v>1</v>
      </c>
      <c r="D58" s="69">
        <v>1</v>
      </c>
      <c r="E58" s="70">
        <v>1</v>
      </c>
      <c r="F58" s="21">
        <v>1.1000000000000001</v>
      </c>
      <c r="G58" s="126" t="s">
        <v>9</v>
      </c>
      <c r="H58" s="21">
        <v>1.1000000000000001</v>
      </c>
      <c r="I58" s="21">
        <v>1.1000000000000001</v>
      </c>
      <c r="J58" s="21">
        <v>1.1000000000000001</v>
      </c>
      <c r="K58" s="21">
        <v>1</v>
      </c>
      <c r="L58" s="21">
        <v>1</v>
      </c>
      <c r="M58" s="21">
        <v>1</v>
      </c>
    </row>
    <row r="59" spans="1:14" s="15" customFormat="1" ht="12" customHeight="1" x14ac:dyDescent="0.2">
      <c r="A59" s="61" t="s">
        <v>29</v>
      </c>
    </row>
    <row r="60" spans="1:14" s="132" customFormat="1" ht="29.45" customHeight="1" x14ac:dyDescent="0.2">
      <c r="A60" s="137" t="s">
        <v>30</v>
      </c>
    </row>
    <row r="61" spans="1:14" s="132" customFormat="1" ht="75.599999999999994" customHeight="1" x14ac:dyDescent="0.2">
      <c r="A61" s="137" t="s">
        <v>31</v>
      </c>
    </row>
    <row r="62" spans="1:14" s="132" customFormat="1" ht="63" customHeight="1" x14ac:dyDescent="0.2">
      <c r="A62" s="138" t="s">
        <v>32</v>
      </c>
    </row>
    <row r="63" spans="1:14" s="132" customFormat="1" ht="63" customHeight="1" x14ac:dyDescent="0.2">
      <c r="A63" s="138" t="s">
        <v>33</v>
      </c>
    </row>
    <row r="64" spans="1:14" s="132" customFormat="1" ht="43.9" customHeight="1" x14ac:dyDescent="0.2">
      <c r="A64" s="138" t="s">
        <v>34</v>
      </c>
    </row>
    <row r="65" spans="1:13" s="132" customFormat="1" ht="90" x14ac:dyDescent="0.2">
      <c r="A65" s="137" t="s">
        <v>35</v>
      </c>
    </row>
    <row r="66" spans="1:13" s="132" customFormat="1" ht="78.75" x14ac:dyDescent="0.2">
      <c r="A66" s="137" t="s">
        <v>36</v>
      </c>
    </row>
    <row r="67" spans="1:13" s="132" customFormat="1" ht="101.25" x14ac:dyDescent="0.2">
      <c r="A67" s="137" t="s">
        <v>37</v>
      </c>
    </row>
    <row r="68" spans="1:13" s="132" customFormat="1" ht="56.25" x14ac:dyDescent="0.2">
      <c r="A68" s="137" t="s">
        <v>38</v>
      </c>
    </row>
    <row r="69" spans="1:13" s="15" customFormat="1" x14ac:dyDescent="0.2">
      <c r="A69" s="61"/>
    </row>
    <row r="70" spans="1:13" x14ac:dyDescent="0.2">
      <c r="M70" s="15"/>
    </row>
  </sheetData>
  <printOptions horizontalCentered="1"/>
  <pageMargins left="0.25" right="0.25" top="0.75" bottom="0.5" header="0" footer="0.25"/>
  <pageSetup scale="75" orientation="landscape" r:id="rId1"/>
  <headerFooter scaleWithDoc="0" alignWithMargins="0">
    <oddFooter>&amp;C Page 1 -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7"/>
  <sheetViews>
    <sheetView zoomScaleNormal="100" zoomScaleSheetLayoutView="100" workbookViewId="0">
      <selection activeCell="A13" sqref="A13"/>
    </sheetView>
  </sheetViews>
  <sheetFormatPr defaultColWidth="11.42578125" defaultRowHeight="12.75" customHeight="1" x14ac:dyDescent="0.2"/>
  <cols>
    <col min="1" max="1" width="38.85546875" style="38" customWidth="1"/>
    <col min="2" max="2" width="20.85546875" style="38" customWidth="1"/>
    <col min="3" max="3" width="8.85546875" style="38" customWidth="1"/>
    <col min="4" max="6" width="8.85546875" style="91" customWidth="1"/>
    <col min="7" max="8" width="9" style="102" customWidth="1"/>
    <col min="9" max="9" width="8.85546875" style="38" customWidth="1"/>
    <col min="10" max="12" width="8.7109375" style="40" customWidth="1"/>
    <col min="13" max="13" width="12.5703125" style="40" customWidth="1"/>
    <col min="14" max="16384" width="11.42578125" style="40"/>
  </cols>
  <sheetData>
    <row r="1" spans="1:13" s="144" customFormat="1" ht="87" customHeight="1" x14ac:dyDescent="0.2">
      <c r="A1" s="142" t="s">
        <v>66</v>
      </c>
      <c r="B1" s="143" t="s">
        <v>74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12.75" customHeight="1" x14ac:dyDescent="0.2">
      <c r="A2" s="36" t="s">
        <v>40</v>
      </c>
      <c r="B2" s="91">
        <v>2016</v>
      </c>
      <c r="C2" s="91">
        <v>2015</v>
      </c>
      <c r="D2" s="35">
        <v>2014</v>
      </c>
      <c r="E2" s="91">
        <v>2013</v>
      </c>
      <c r="F2" s="35">
        <v>2012</v>
      </c>
      <c r="G2" s="35" t="s">
        <v>2</v>
      </c>
      <c r="H2" s="35">
        <v>2010</v>
      </c>
      <c r="I2" s="35">
        <v>2009</v>
      </c>
      <c r="J2" s="35">
        <v>2008</v>
      </c>
      <c r="K2" s="35">
        <v>2007</v>
      </c>
      <c r="L2" s="35">
        <v>2006</v>
      </c>
      <c r="M2" s="35">
        <v>2005</v>
      </c>
    </row>
    <row r="3" spans="1:13" ht="12.75" customHeight="1" x14ac:dyDescent="0.2">
      <c r="A3" s="38" t="s">
        <v>41</v>
      </c>
      <c r="B3" s="9">
        <v>7868.4840000000004</v>
      </c>
      <c r="C3" s="9">
        <v>7437.6019999999999</v>
      </c>
      <c r="D3" s="9">
        <v>6859.7290000000003</v>
      </c>
      <c r="E3" s="92">
        <v>7189.4750000000004</v>
      </c>
      <c r="F3" s="92">
        <v>8184.69</v>
      </c>
      <c r="G3" s="127" t="s">
        <v>9</v>
      </c>
      <c r="H3" s="92">
        <v>8006.183</v>
      </c>
      <c r="I3" s="92">
        <v>8539.7739999999994</v>
      </c>
      <c r="J3" s="92">
        <v>8279.2440000000006</v>
      </c>
      <c r="K3" s="92">
        <v>8676.1360000000004</v>
      </c>
      <c r="L3" s="93">
        <v>9141.1720000000005</v>
      </c>
      <c r="M3" s="92">
        <v>9265.5920000000006</v>
      </c>
    </row>
    <row r="4" spans="1:13" ht="14.25" x14ac:dyDescent="0.2">
      <c r="A4" s="41" t="s">
        <v>42</v>
      </c>
      <c r="B4" s="9">
        <v>1778.84</v>
      </c>
      <c r="C4" s="9">
        <v>1838.7729999999999</v>
      </c>
      <c r="D4" s="9">
        <v>1744.557</v>
      </c>
      <c r="E4" s="92">
        <v>1716.6120000000001</v>
      </c>
      <c r="F4" s="92">
        <v>2126.3960000000002</v>
      </c>
      <c r="G4" s="127" t="s">
        <v>9</v>
      </c>
      <c r="H4" s="92">
        <v>2387.482</v>
      </c>
      <c r="I4" s="92">
        <v>2531.962</v>
      </c>
      <c r="J4" s="92">
        <v>2504.9499999999998</v>
      </c>
      <c r="K4" s="92">
        <v>3094.183</v>
      </c>
      <c r="L4" s="93">
        <v>3234.3910000000001</v>
      </c>
      <c r="M4" s="92">
        <v>3243.7550000000001</v>
      </c>
    </row>
    <row r="5" spans="1:13" ht="14.25" x14ac:dyDescent="0.2">
      <c r="A5" s="41" t="s">
        <v>43</v>
      </c>
      <c r="B5" s="9">
        <v>2551.078</v>
      </c>
      <c r="C5" s="9">
        <v>2384.1999999999998</v>
      </c>
      <c r="D5" s="9">
        <v>2839.7370000000001</v>
      </c>
      <c r="E5" s="92">
        <v>2567.6419999999998</v>
      </c>
      <c r="F5" s="92">
        <v>2364.5430000000001</v>
      </c>
      <c r="G5" s="127" t="s">
        <v>9</v>
      </c>
      <c r="H5" s="92">
        <v>2695.904</v>
      </c>
      <c r="I5" s="92">
        <v>2443.962</v>
      </c>
      <c r="J5" s="92">
        <v>3092.4989999999998</v>
      </c>
      <c r="K5" s="92">
        <v>3213.902</v>
      </c>
      <c r="L5" s="93">
        <v>3114.424</v>
      </c>
      <c r="M5" s="92">
        <v>3071.951</v>
      </c>
    </row>
    <row r="6" spans="1:13" ht="12.75" customHeight="1" x14ac:dyDescent="0.2">
      <c r="A6" s="34" t="s">
        <v>44</v>
      </c>
      <c r="B6" s="9">
        <v>4885.5209999999997</v>
      </c>
      <c r="C6" s="9">
        <v>4648.4480000000003</v>
      </c>
      <c r="D6" s="9">
        <v>3818.2469999999998</v>
      </c>
      <c r="E6" s="92">
        <v>3977.6860000000001</v>
      </c>
      <c r="F6" s="92">
        <v>3726.7139999999999</v>
      </c>
      <c r="G6" s="127" t="s">
        <v>9</v>
      </c>
      <c r="H6" s="92">
        <v>3885.3380000000002</v>
      </c>
      <c r="I6" s="92">
        <v>3439.904</v>
      </c>
      <c r="J6" s="92">
        <v>4427.4759999999997</v>
      </c>
      <c r="K6" s="92">
        <v>3804.2339999999999</v>
      </c>
      <c r="L6" s="93">
        <v>4321.5829999999996</v>
      </c>
      <c r="M6" s="92">
        <v>3635.2820000000002</v>
      </c>
    </row>
    <row r="7" spans="1:13" ht="12.75" customHeight="1" x14ac:dyDescent="0.2">
      <c r="A7" s="48" t="s">
        <v>45</v>
      </c>
      <c r="B7" s="9">
        <v>868.70100000000002</v>
      </c>
      <c r="C7" s="9">
        <v>941.20799999999997</v>
      </c>
      <c r="D7" s="9">
        <v>940.09500000000003</v>
      </c>
      <c r="E7" s="92">
        <v>1013.954</v>
      </c>
      <c r="F7" s="92">
        <v>955.85</v>
      </c>
      <c r="G7" s="127" t="s">
        <v>9</v>
      </c>
      <c r="H7" s="92">
        <v>1069.6790000000001</v>
      </c>
      <c r="I7" s="92">
        <v>960.48800000000006</v>
      </c>
      <c r="J7" s="92">
        <v>922.45</v>
      </c>
      <c r="K7" s="92">
        <v>1414.5129999999999</v>
      </c>
      <c r="L7" s="93">
        <v>945.62300000000005</v>
      </c>
      <c r="M7" s="92">
        <v>1031.395</v>
      </c>
    </row>
    <row r="8" spans="1:13" ht="12.75" customHeight="1" x14ac:dyDescent="0.2">
      <c r="A8" s="48" t="s">
        <v>46</v>
      </c>
      <c r="B8" s="9">
        <v>1433.5250000000001</v>
      </c>
      <c r="C8" s="9">
        <v>1411.5260000000001</v>
      </c>
      <c r="D8" s="9">
        <v>1496.471</v>
      </c>
      <c r="E8" s="92">
        <v>1140.7349999999999</v>
      </c>
      <c r="F8" s="92">
        <v>1325.4829999999999</v>
      </c>
      <c r="G8" s="127" t="s">
        <v>9</v>
      </c>
      <c r="H8" s="92">
        <v>1667.4069999999999</v>
      </c>
      <c r="I8" s="92">
        <v>1210.7750000000001</v>
      </c>
      <c r="J8" s="92">
        <v>1427.37</v>
      </c>
      <c r="K8" s="92">
        <v>1363.575</v>
      </c>
      <c r="L8" s="93">
        <v>1197.1130000000001</v>
      </c>
      <c r="M8" s="92">
        <v>1265.087</v>
      </c>
    </row>
    <row r="9" spans="1:13" ht="12.75" customHeight="1" x14ac:dyDescent="0.2">
      <c r="A9" s="48" t="s">
        <v>47</v>
      </c>
      <c r="B9" s="9">
        <v>158.73099999999999</v>
      </c>
      <c r="C9" s="9">
        <v>178.405</v>
      </c>
      <c r="D9" s="9">
        <v>170.05</v>
      </c>
      <c r="E9" s="92">
        <v>213.001</v>
      </c>
      <c r="F9" s="92">
        <v>195.80500000000001</v>
      </c>
      <c r="G9" s="127" t="s">
        <v>9</v>
      </c>
      <c r="H9" s="92">
        <v>327.84899999999999</v>
      </c>
      <c r="I9" s="92">
        <v>161.898</v>
      </c>
      <c r="J9" s="92">
        <v>266.29000000000002</v>
      </c>
      <c r="K9" s="92">
        <v>371.36099999999999</v>
      </c>
      <c r="L9" s="93">
        <v>240.517</v>
      </c>
      <c r="M9" s="92">
        <v>147.73099999999999</v>
      </c>
    </row>
    <row r="10" spans="1:13" ht="12.75" customHeight="1" x14ac:dyDescent="0.2">
      <c r="A10" s="34" t="s">
        <v>48</v>
      </c>
      <c r="B10" s="9">
        <v>150.554</v>
      </c>
      <c r="C10" s="9">
        <v>176.364</v>
      </c>
      <c r="D10" s="9">
        <v>161.006</v>
      </c>
      <c r="E10" s="92">
        <v>167.369</v>
      </c>
      <c r="F10" s="92">
        <v>208.726</v>
      </c>
      <c r="G10" s="127" t="s">
        <v>9</v>
      </c>
      <c r="H10" s="92">
        <v>143.65899999999999</v>
      </c>
      <c r="I10" s="92">
        <v>88.277000000000001</v>
      </c>
      <c r="J10" s="92">
        <v>152.92099999999999</v>
      </c>
      <c r="K10" s="92">
        <v>151.893</v>
      </c>
      <c r="L10" s="93">
        <v>135.60900000000001</v>
      </c>
      <c r="M10" s="92">
        <v>133.93</v>
      </c>
    </row>
    <row r="11" spans="1:13" ht="12.75" customHeight="1" x14ac:dyDescent="0.2">
      <c r="A11" s="38" t="s">
        <v>49</v>
      </c>
      <c r="B11" s="9">
        <v>428.75</v>
      </c>
      <c r="C11" s="9">
        <v>240.751</v>
      </c>
      <c r="D11" s="9">
        <v>250.113</v>
      </c>
      <c r="E11" s="92">
        <v>264.38099999999997</v>
      </c>
      <c r="F11" s="92">
        <v>260.67</v>
      </c>
      <c r="G11" s="127" t="s">
        <v>9</v>
      </c>
      <c r="H11" s="92">
        <v>258.5</v>
      </c>
      <c r="I11" s="92">
        <v>221.85599999999999</v>
      </c>
      <c r="J11" s="92">
        <v>316.90699999999998</v>
      </c>
      <c r="K11" s="92">
        <v>145.45699999999999</v>
      </c>
      <c r="L11" s="93">
        <v>197.76599999999999</v>
      </c>
      <c r="M11" s="92">
        <v>176.30600000000001</v>
      </c>
    </row>
    <row r="12" spans="1:13" ht="12.75" customHeight="1" x14ac:dyDescent="0.2">
      <c r="A12" s="38" t="s">
        <v>50</v>
      </c>
      <c r="B12" s="9">
        <v>167.17699999999999</v>
      </c>
      <c r="C12" s="9">
        <v>161.57499999999999</v>
      </c>
      <c r="D12" s="9">
        <v>176.01</v>
      </c>
      <c r="E12" s="92">
        <v>156.53800000000001</v>
      </c>
      <c r="F12" s="92">
        <v>166.31399999999999</v>
      </c>
      <c r="G12" s="127" t="s">
        <v>9</v>
      </c>
      <c r="H12" s="92">
        <v>172.99199999999999</v>
      </c>
      <c r="I12" s="92">
        <v>118.724</v>
      </c>
      <c r="J12" s="92">
        <v>152.25800000000001</v>
      </c>
      <c r="K12" s="92">
        <v>159.69</v>
      </c>
      <c r="L12" s="93">
        <v>170.89099999999999</v>
      </c>
      <c r="M12" s="92">
        <v>190.83600000000001</v>
      </c>
    </row>
    <row r="13" spans="1:13" ht="12.75" customHeight="1" x14ac:dyDescent="0.2">
      <c r="A13" s="41" t="s">
        <v>51</v>
      </c>
      <c r="B13" s="9">
        <v>97.637</v>
      </c>
      <c r="C13" s="9">
        <v>77.055000000000007</v>
      </c>
      <c r="D13" s="9">
        <v>109.82</v>
      </c>
      <c r="E13" s="92">
        <v>111.069</v>
      </c>
      <c r="F13" s="92">
        <v>104.32</v>
      </c>
      <c r="G13" s="127" t="s">
        <v>9</v>
      </c>
      <c r="H13" s="92">
        <v>187.06700000000001</v>
      </c>
      <c r="I13" s="92">
        <v>174.011</v>
      </c>
      <c r="J13" s="92">
        <v>108.324</v>
      </c>
      <c r="K13" s="92">
        <v>118.27500000000001</v>
      </c>
      <c r="L13" s="93">
        <v>114.788</v>
      </c>
      <c r="M13" s="20">
        <v>111.446</v>
      </c>
    </row>
    <row r="14" spans="1:13" ht="12.75" customHeight="1" x14ac:dyDescent="0.2">
      <c r="A14" s="38" t="s">
        <v>52</v>
      </c>
      <c r="B14" s="9">
        <v>944.74900000000002</v>
      </c>
      <c r="C14" s="9">
        <v>1080.165</v>
      </c>
      <c r="D14" s="9">
        <v>1051.5540000000001</v>
      </c>
      <c r="E14" s="92">
        <v>973.89400000000001</v>
      </c>
      <c r="F14" s="92">
        <v>1261.482</v>
      </c>
      <c r="G14" s="127" t="s">
        <v>9</v>
      </c>
      <c r="H14" s="92">
        <v>886.34900000000005</v>
      </c>
      <c r="I14" s="92">
        <v>970.23500000000001</v>
      </c>
      <c r="J14" s="92">
        <v>1153.9590000000001</v>
      </c>
      <c r="K14" s="92">
        <v>1305.4490000000001</v>
      </c>
      <c r="L14" s="94">
        <v>1149.059</v>
      </c>
      <c r="M14" s="92">
        <v>894.40099999999995</v>
      </c>
    </row>
    <row r="15" spans="1:13" ht="12.75" customHeight="1" x14ac:dyDescent="0.2">
      <c r="A15" s="49" t="s">
        <v>53</v>
      </c>
      <c r="B15" s="96">
        <v>21333.746999999999</v>
      </c>
      <c r="C15" s="96">
        <v>20576</v>
      </c>
      <c r="D15" s="96">
        <v>19617.388999999999</v>
      </c>
      <c r="E15" s="96">
        <v>19492.356</v>
      </c>
      <c r="F15" s="96">
        <v>20880.992999999995</v>
      </c>
      <c r="G15" s="127" t="s">
        <v>9</v>
      </c>
      <c r="H15" s="96">
        <v>21688.408999999996</v>
      </c>
      <c r="I15" s="96">
        <v>20861.865999999998</v>
      </c>
      <c r="J15" s="96">
        <v>22804.647999999997</v>
      </c>
      <c r="K15" s="96">
        <v>23818.667999999998</v>
      </c>
      <c r="L15" s="97">
        <v>23962.936000000002</v>
      </c>
      <c r="M15" s="96">
        <v>23167.712000000003</v>
      </c>
    </row>
    <row r="16" spans="1:13" ht="12.75" customHeight="1" x14ac:dyDescent="0.2">
      <c r="A16" s="37" t="s">
        <v>54</v>
      </c>
      <c r="B16" s="91">
        <v>2016</v>
      </c>
      <c r="C16" s="91">
        <v>2015</v>
      </c>
      <c r="D16" s="35">
        <v>2014</v>
      </c>
      <c r="E16" s="91">
        <v>2013</v>
      </c>
      <c r="F16" s="35">
        <v>2012</v>
      </c>
      <c r="G16" s="35" t="s">
        <v>2</v>
      </c>
      <c r="H16" s="35">
        <v>2010</v>
      </c>
      <c r="I16" s="35">
        <v>2009</v>
      </c>
      <c r="J16" s="35">
        <v>2008</v>
      </c>
      <c r="K16" s="35">
        <v>2007</v>
      </c>
      <c r="L16" s="35">
        <v>2006</v>
      </c>
      <c r="M16" s="35">
        <v>2005</v>
      </c>
    </row>
    <row r="17" spans="1:13" ht="12.75" customHeight="1" x14ac:dyDescent="0.2">
      <c r="A17" s="41" t="s">
        <v>55</v>
      </c>
      <c r="B17" s="9">
        <v>2371.1990000000001</v>
      </c>
      <c r="C17" s="9">
        <v>2524.1</v>
      </c>
      <c r="D17" s="9">
        <v>2630.797</v>
      </c>
      <c r="E17" s="92">
        <v>2395.4360000000001</v>
      </c>
      <c r="F17" s="92">
        <v>2445.9659999999999</v>
      </c>
      <c r="G17" s="127" t="s">
        <v>9</v>
      </c>
      <c r="H17" s="92">
        <v>2201.1210000000001</v>
      </c>
      <c r="I17" s="92">
        <v>2197.9189999999999</v>
      </c>
      <c r="J17" s="92">
        <v>2370.7539999999999</v>
      </c>
      <c r="K17" s="92">
        <v>3113.3719999999998</v>
      </c>
      <c r="L17" s="93">
        <v>2746.0439999999999</v>
      </c>
      <c r="M17" s="98">
        <v>2857.2469999999998</v>
      </c>
    </row>
    <row r="18" spans="1:13" ht="12.75" customHeight="1" x14ac:dyDescent="0.2">
      <c r="A18" s="41" t="s">
        <v>56</v>
      </c>
      <c r="B18" s="9">
        <v>374.59100000000001</v>
      </c>
      <c r="C18" s="9">
        <v>328.1</v>
      </c>
      <c r="D18" s="9">
        <v>293.82299999999998</v>
      </c>
      <c r="E18" s="92">
        <v>342.95400000000001</v>
      </c>
      <c r="F18" s="92">
        <v>347.59899999999999</v>
      </c>
      <c r="G18" s="127" t="s">
        <v>9</v>
      </c>
      <c r="H18" s="92">
        <v>296.73599999999999</v>
      </c>
      <c r="I18" s="92">
        <v>223.221</v>
      </c>
      <c r="J18" s="92">
        <v>271.077</v>
      </c>
      <c r="K18" s="92">
        <v>507.67500000000001</v>
      </c>
      <c r="L18" s="93">
        <v>295.22199999999998</v>
      </c>
      <c r="M18" s="98">
        <v>352.33699999999999</v>
      </c>
    </row>
    <row r="19" spans="1:13" ht="12.75" customHeight="1" x14ac:dyDescent="0.2">
      <c r="A19" s="41" t="s">
        <v>57</v>
      </c>
      <c r="B19" s="9">
        <v>753.72699999999998</v>
      </c>
      <c r="C19" s="9">
        <v>713.6</v>
      </c>
      <c r="D19" s="9">
        <v>729.17700000000002</v>
      </c>
      <c r="E19" s="92">
        <v>645.20399999999995</v>
      </c>
      <c r="F19" s="92">
        <v>728.40899999999999</v>
      </c>
      <c r="G19" s="127" t="s">
        <v>9</v>
      </c>
      <c r="H19" s="92">
        <v>615.36099999999999</v>
      </c>
      <c r="I19" s="92">
        <v>479.52</v>
      </c>
      <c r="J19" s="92">
        <v>562.89499999999998</v>
      </c>
      <c r="K19" s="92">
        <v>412.26600000000002</v>
      </c>
      <c r="L19" s="93">
        <v>700.96400000000006</v>
      </c>
      <c r="M19" s="95">
        <v>605.08699999999999</v>
      </c>
    </row>
    <row r="20" spans="1:13" x14ac:dyDescent="0.2">
      <c r="A20" s="57" t="s">
        <v>58</v>
      </c>
      <c r="B20" s="99">
        <v>3499.5169999999998</v>
      </c>
      <c r="C20" s="99">
        <v>3566</v>
      </c>
      <c r="D20" s="99">
        <v>3653.797</v>
      </c>
      <c r="E20" s="100">
        <v>3384.502</v>
      </c>
      <c r="F20" s="100">
        <v>3521.9740000000002</v>
      </c>
      <c r="G20" s="127" t="s">
        <v>9</v>
      </c>
      <c r="H20" s="100">
        <v>3113.2179999999998</v>
      </c>
      <c r="I20" s="100">
        <v>2900.66</v>
      </c>
      <c r="J20" s="100">
        <v>3204.7260000000001</v>
      </c>
      <c r="K20" s="100">
        <v>4033.3130000000001</v>
      </c>
      <c r="L20" s="101">
        <v>3742.23</v>
      </c>
      <c r="M20" s="100">
        <v>3814.6709999999998</v>
      </c>
    </row>
    <row r="21" spans="1:13" ht="25.5" x14ac:dyDescent="0.2">
      <c r="A21" s="59" t="s">
        <v>59</v>
      </c>
      <c r="B21" s="96">
        <v>24833.263999999999</v>
      </c>
      <c r="C21" s="96">
        <v>24141.9</v>
      </c>
      <c r="D21" s="96">
        <v>23271.186000000002</v>
      </c>
      <c r="E21" s="96">
        <v>22875.95</v>
      </c>
      <c r="F21" s="96">
        <v>24402.967000000001</v>
      </c>
      <c r="G21" s="127" t="s">
        <v>9</v>
      </c>
      <c r="H21" s="96">
        <v>24801.627</v>
      </c>
      <c r="I21" s="96">
        <v>23762.526000000002</v>
      </c>
      <c r="J21" s="96">
        <v>26009.375</v>
      </c>
      <c r="K21" s="96">
        <v>27851.982</v>
      </c>
      <c r="L21" s="97">
        <v>27705.164000000001</v>
      </c>
      <c r="M21" s="96">
        <v>26982.383000000002</v>
      </c>
    </row>
    <row r="22" spans="1:13" s="32" customFormat="1" ht="12" customHeight="1" x14ac:dyDescent="0.2">
      <c r="A22" s="114" t="s">
        <v>29</v>
      </c>
      <c r="B22" s="115"/>
      <c r="C22" s="115"/>
      <c r="D22" s="115"/>
      <c r="E22" s="115"/>
      <c r="F22" s="116"/>
      <c r="G22" s="115"/>
      <c r="H22" s="115"/>
      <c r="I22" s="117"/>
      <c r="J22" s="117"/>
      <c r="K22" s="117"/>
      <c r="L22" s="117"/>
      <c r="M22" s="117"/>
    </row>
    <row r="23" spans="1:13" s="32" customFormat="1" ht="12.75" customHeight="1" x14ac:dyDescent="0.2">
      <c r="A23" s="114" t="s">
        <v>30</v>
      </c>
      <c r="B23" s="115"/>
      <c r="C23" s="115"/>
      <c r="D23" s="115"/>
      <c r="E23" s="115"/>
      <c r="F23" s="116"/>
      <c r="G23" s="115"/>
      <c r="H23" s="115"/>
      <c r="I23" s="117"/>
      <c r="J23" s="117"/>
      <c r="K23" s="117"/>
      <c r="L23" s="117"/>
      <c r="M23" s="117"/>
    </row>
    <row r="24" spans="1:13" s="132" customFormat="1" ht="55.9" customHeight="1" x14ac:dyDescent="0.2">
      <c r="A24" s="124" t="s">
        <v>31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</row>
    <row r="25" spans="1:13" s="136" customFormat="1" ht="28.15" customHeight="1" x14ac:dyDescent="0.2">
      <c r="A25" s="124" t="s">
        <v>60</v>
      </c>
      <c r="B25" s="133"/>
      <c r="C25" s="133"/>
      <c r="D25" s="133"/>
      <c r="E25" s="133"/>
      <c r="F25" s="134"/>
      <c r="G25" s="133"/>
      <c r="H25" s="133"/>
      <c r="I25" s="135"/>
      <c r="J25" s="135"/>
      <c r="K25" s="135"/>
      <c r="L25" s="135"/>
      <c r="M25" s="135"/>
    </row>
    <row r="26" spans="1:13" ht="12.75" customHeight="1" x14ac:dyDescent="0.2">
      <c r="A26" s="118" t="s">
        <v>61</v>
      </c>
      <c r="B26" s="119"/>
      <c r="C26" s="119"/>
      <c r="D26" s="120"/>
      <c r="E26" s="120"/>
      <c r="F26" s="120"/>
      <c r="G26" s="119"/>
      <c r="H26" s="119"/>
      <c r="I26" s="119"/>
      <c r="J26" s="119"/>
      <c r="K26" s="119"/>
      <c r="L26" s="119"/>
      <c r="M26" s="119"/>
    </row>
    <row r="27" spans="1:13" ht="12.75" customHeight="1" x14ac:dyDescent="0.2">
      <c r="A27" s="118" t="s">
        <v>62</v>
      </c>
      <c r="B27" s="119"/>
      <c r="C27" s="119"/>
      <c r="D27" s="120"/>
      <c r="E27" s="120"/>
      <c r="F27" s="120"/>
      <c r="G27" s="119"/>
      <c r="H27" s="119"/>
      <c r="I27" s="119"/>
      <c r="J27" s="119"/>
      <c r="K27" s="119"/>
      <c r="L27" s="119"/>
      <c r="M27" s="119"/>
    </row>
  </sheetData>
  <printOptions horizontalCentered="1"/>
  <pageMargins left="0.25" right="0.25" top="0.75" bottom="0.75" header="0.3" footer="0.3"/>
  <pageSetup scale="91" fitToHeight="0" orientation="landscape" r:id="rId1"/>
  <headerFooter scaleWithDoc="0" alignWithMargins="0">
    <oddFooter>&amp;CPage 1 -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N67"/>
  <sheetViews>
    <sheetView zoomScaleNormal="100" zoomScaleSheetLayoutView="100" workbookViewId="0">
      <selection activeCell="A66" sqref="A66:XFD66"/>
    </sheetView>
  </sheetViews>
  <sheetFormatPr defaultColWidth="8.85546875" defaultRowHeight="12.75" x14ac:dyDescent="0.2"/>
  <cols>
    <col min="1" max="1" width="25.85546875" style="15" customWidth="1"/>
    <col min="2" max="2" width="26.140625" style="15" customWidth="1"/>
    <col min="3" max="6" width="10.85546875" style="15" customWidth="1"/>
    <col min="7" max="8" width="10.7109375" style="15" customWidth="1"/>
    <col min="9" max="11" width="10.7109375" style="24" customWidth="1"/>
    <col min="12" max="13" width="10.7109375" style="15" customWidth="1"/>
    <col min="14" max="245" width="8.85546875" style="15" customWidth="1"/>
    <col min="246" max="16384" width="8.85546875" style="66"/>
  </cols>
  <sheetData>
    <row r="1" spans="1:246" s="141" customFormat="1" ht="52.15" customHeight="1" x14ac:dyDescent="0.2">
      <c r="A1" s="139" t="s">
        <v>67</v>
      </c>
      <c r="B1" s="145" t="s">
        <v>70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246" s="15" customFormat="1" x14ac:dyDescent="0.2">
      <c r="A2" s="62" t="s">
        <v>1</v>
      </c>
      <c r="B2" s="15">
        <v>2016</v>
      </c>
      <c r="C2" s="63">
        <v>2015</v>
      </c>
      <c r="D2" s="63">
        <v>2014</v>
      </c>
      <c r="E2" s="103">
        <v>2013</v>
      </c>
      <c r="F2" s="103">
        <v>2012</v>
      </c>
      <c r="G2" s="88" t="s">
        <v>2</v>
      </c>
      <c r="H2" s="103">
        <v>2010</v>
      </c>
      <c r="I2" s="103">
        <v>2009</v>
      </c>
      <c r="J2" s="103">
        <v>2008</v>
      </c>
      <c r="K2" s="103">
        <v>2007</v>
      </c>
      <c r="L2" s="103">
        <v>2006</v>
      </c>
      <c r="M2" s="103">
        <v>2005</v>
      </c>
    </row>
    <row r="3" spans="1:246" s="106" customFormat="1" x14ac:dyDescent="0.2">
      <c r="A3" s="15" t="s">
        <v>3</v>
      </c>
      <c r="B3" s="104">
        <v>121</v>
      </c>
      <c r="C3" s="15">
        <v>116.9</v>
      </c>
      <c r="D3" s="104">
        <v>114.4</v>
      </c>
      <c r="E3" s="105">
        <v>116</v>
      </c>
      <c r="F3" s="105">
        <v>117.1</v>
      </c>
      <c r="G3" s="122" t="s">
        <v>9</v>
      </c>
      <c r="H3" s="105">
        <v>111.6</v>
      </c>
      <c r="I3" s="105">
        <v>107.1</v>
      </c>
      <c r="J3" s="105">
        <v>115.5</v>
      </c>
      <c r="K3" s="105">
        <v>122.4</v>
      </c>
      <c r="L3" s="105">
        <v>125</v>
      </c>
      <c r="M3" s="105">
        <v>120.4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</row>
    <row r="4" spans="1:246" x14ac:dyDescent="0.2">
      <c r="A4" s="15" t="s">
        <v>4</v>
      </c>
      <c r="B4" s="69">
        <v>1</v>
      </c>
      <c r="C4" s="15">
        <v>0.9</v>
      </c>
      <c r="D4" s="69">
        <v>0.9</v>
      </c>
      <c r="E4" s="105">
        <v>0.9</v>
      </c>
      <c r="F4" s="105">
        <v>1</v>
      </c>
      <c r="G4" s="122" t="s">
        <v>9</v>
      </c>
      <c r="H4" s="105">
        <v>1</v>
      </c>
      <c r="I4" s="105">
        <v>1</v>
      </c>
      <c r="J4" s="105">
        <v>1.1000000000000001</v>
      </c>
      <c r="K4" s="105">
        <v>1</v>
      </c>
      <c r="L4" s="105">
        <v>0.9</v>
      </c>
      <c r="M4" s="105">
        <v>0.8</v>
      </c>
      <c r="IL4" s="15"/>
    </row>
    <row r="5" spans="1:246" s="106" customFormat="1" x14ac:dyDescent="0.2">
      <c r="A5" s="71" t="s">
        <v>5</v>
      </c>
      <c r="B5" s="104">
        <v>95</v>
      </c>
      <c r="C5" s="15">
        <v>90.9</v>
      </c>
      <c r="D5" s="104">
        <v>86</v>
      </c>
      <c r="E5" s="105">
        <v>89.7</v>
      </c>
      <c r="F5" s="105">
        <v>92.2</v>
      </c>
      <c r="G5" s="122" t="s">
        <v>9</v>
      </c>
      <c r="H5" s="105">
        <v>89.9</v>
      </c>
      <c r="I5" s="105">
        <v>86.8</v>
      </c>
      <c r="J5" s="105">
        <v>92.5</v>
      </c>
      <c r="K5" s="105">
        <v>97.4</v>
      </c>
      <c r="L5" s="105">
        <v>100.9</v>
      </c>
      <c r="M5" s="105">
        <v>98.1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</row>
    <row r="6" spans="1:246" x14ac:dyDescent="0.2">
      <c r="A6" s="71" t="s">
        <v>4</v>
      </c>
      <c r="B6" s="69">
        <v>1.4</v>
      </c>
      <c r="C6" s="15">
        <v>1.4</v>
      </c>
      <c r="D6" s="69">
        <v>1.2</v>
      </c>
      <c r="E6" s="105">
        <v>1.4</v>
      </c>
      <c r="F6" s="105">
        <v>1.6</v>
      </c>
      <c r="G6" s="122" t="s">
        <v>9</v>
      </c>
      <c r="H6" s="105">
        <v>1.5</v>
      </c>
      <c r="I6" s="105">
        <v>1.5</v>
      </c>
      <c r="J6" s="105">
        <v>1.6</v>
      </c>
      <c r="K6" s="105">
        <v>1.4</v>
      </c>
      <c r="L6" s="105">
        <v>1.2</v>
      </c>
      <c r="M6" s="105">
        <v>1</v>
      </c>
      <c r="IL6" s="15"/>
    </row>
    <row r="7" spans="1:246" x14ac:dyDescent="0.2">
      <c r="A7" s="73" t="s">
        <v>6</v>
      </c>
      <c r="B7" s="104">
        <v>91.5</v>
      </c>
      <c r="C7" s="15">
        <v>87.7</v>
      </c>
      <c r="D7" s="104">
        <v>82.5</v>
      </c>
      <c r="E7" s="105">
        <v>86.1</v>
      </c>
      <c r="F7" s="105">
        <v>88.8</v>
      </c>
      <c r="G7" s="122" t="s">
        <v>9</v>
      </c>
      <c r="H7" s="105">
        <v>87.2</v>
      </c>
      <c r="I7" s="105">
        <v>83.4</v>
      </c>
      <c r="J7" s="105">
        <v>87.6</v>
      </c>
      <c r="K7" s="105">
        <v>92</v>
      </c>
      <c r="L7" s="105">
        <v>96.4</v>
      </c>
      <c r="M7" s="105">
        <v>92.8</v>
      </c>
      <c r="IL7" s="15"/>
    </row>
    <row r="8" spans="1:246" x14ac:dyDescent="0.2">
      <c r="A8" s="73" t="s">
        <v>4</v>
      </c>
      <c r="B8" s="69">
        <v>1.6</v>
      </c>
      <c r="C8" s="15">
        <v>1.6</v>
      </c>
      <c r="D8" s="69">
        <v>1.5</v>
      </c>
      <c r="E8" s="105">
        <v>1.7</v>
      </c>
      <c r="F8" s="105">
        <v>1.9</v>
      </c>
      <c r="G8" s="122" t="s">
        <v>9</v>
      </c>
      <c r="H8" s="105">
        <v>1.7</v>
      </c>
      <c r="I8" s="105">
        <v>1.7</v>
      </c>
      <c r="J8" s="105">
        <v>1.9</v>
      </c>
      <c r="K8" s="105">
        <v>1.6</v>
      </c>
      <c r="L8" s="105">
        <v>1.4</v>
      </c>
      <c r="M8" s="105">
        <v>1.1000000000000001</v>
      </c>
      <c r="IL8" s="15"/>
    </row>
    <row r="9" spans="1:246" x14ac:dyDescent="0.2">
      <c r="A9" s="73" t="s">
        <v>7</v>
      </c>
      <c r="B9" s="104">
        <v>129.6</v>
      </c>
      <c r="C9" s="15">
        <v>121.3</v>
      </c>
      <c r="D9" s="104">
        <v>119.6</v>
      </c>
      <c r="E9" s="105">
        <v>124.2</v>
      </c>
      <c r="F9" s="105">
        <v>123.3</v>
      </c>
      <c r="G9" s="122" t="s">
        <v>9</v>
      </c>
      <c r="H9" s="105">
        <v>114.3</v>
      </c>
      <c r="I9" s="105">
        <v>115.5</v>
      </c>
      <c r="J9" s="105">
        <v>132.9</v>
      </c>
      <c r="K9" s="105">
        <v>138.9</v>
      </c>
      <c r="L9" s="105">
        <v>136.30000000000001</v>
      </c>
      <c r="M9" s="105">
        <v>137.9</v>
      </c>
      <c r="IL9" s="15"/>
    </row>
    <row r="10" spans="1:246" x14ac:dyDescent="0.2">
      <c r="A10" s="73" t="s">
        <v>4</v>
      </c>
      <c r="B10" s="69">
        <v>2</v>
      </c>
      <c r="C10" s="14">
        <v>2</v>
      </c>
      <c r="D10" s="69">
        <v>1.9</v>
      </c>
      <c r="E10" s="105">
        <v>2</v>
      </c>
      <c r="F10" s="105">
        <v>2.2999999999999998</v>
      </c>
      <c r="G10" s="122" t="s">
        <v>9</v>
      </c>
      <c r="H10" s="105">
        <v>2.7</v>
      </c>
      <c r="I10" s="105">
        <v>2.2999999999999998</v>
      </c>
      <c r="J10" s="105">
        <v>2.7</v>
      </c>
      <c r="K10" s="105">
        <v>3.1</v>
      </c>
      <c r="L10" s="105">
        <v>1.9</v>
      </c>
      <c r="M10" s="105">
        <v>2.1</v>
      </c>
      <c r="IL10" s="15"/>
    </row>
    <row r="11" spans="1:246" x14ac:dyDescent="0.2">
      <c r="A11" s="73" t="s">
        <v>8</v>
      </c>
      <c r="B11" s="107" t="s">
        <v>9</v>
      </c>
      <c r="C11" s="107" t="s">
        <v>9</v>
      </c>
      <c r="D11" s="107" t="s">
        <v>9</v>
      </c>
      <c r="E11" s="107" t="s">
        <v>9</v>
      </c>
      <c r="F11" s="107" t="s">
        <v>9</v>
      </c>
      <c r="G11" s="122" t="s">
        <v>9</v>
      </c>
      <c r="H11" s="107" t="s">
        <v>9</v>
      </c>
      <c r="I11" s="107" t="s">
        <v>9</v>
      </c>
      <c r="J11" s="107" t="s">
        <v>9</v>
      </c>
      <c r="K11" s="107" t="s">
        <v>9</v>
      </c>
      <c r="L11" s="107" t="s">
        <v>9</v>
      </c>
      <c r="M11" s="105">
        <v>191.2</v>
      </c>
      <c r="IL11" s="15"/>
    </row>
    <row r="12" spans="1:246" x14ac:dyDescent="0.2">
      <c r="A12" s="73" t="s">
        <v>4</v>
      </c>
      <c r="B12" s="107" t="s">
        <v>9</v>
      </c>
      <c r="C12" s="107" t="s">
        <v>9</v>
      </c>
      <c r="D12" s="107" t="s">
        <v>9</v>
      </c>
      <c r="E12" s="107" t="s">
        <v>9</v>
      </c>
      <c r="F12" s="107" t="s">
        <v>9</v>
      </c>
      <c r="G12" s="122" t="s">
        <v>9</v>
      </c>
      <c r="H12" s="107" t="s">
        <v>9</v>
      </c>
      <c r="I12" s="107" t="s">
        <v>9</v>
      </c>
      <c r="J12" s="107" t="s">
        <v>9</v>
      </c>
      <c r="K12" s="107" t="s">
        <v>9</v>
      </c>
      <c r="L12" s="107" t="s">
        <v>9</v>
      </c>
      <c r="M12" s="105">
        <v>14.7</v>
      </c>
      <c r="IL12" s="15"/>
    </row>
    <row r="13" spans="1:246" s="106" customFormat="1" x14ac:dyDescent="0.2">
      <c r="A13" s="71" t="s">
        <v>10</v>
      </c>
      <c r="B13" s="104">
        <v>276.89999999999998</v>
      </c>
      <c r="C13" s="15">
        <v>261.3</v>
      </c>
      <c r="D13" s="104">
        <v>267.3</v>
      </c>
      <c r="E13" s="105">
        <v>269</v>
      </c>
      <c r="F13" s="105">
        <v>265.3</v>
      </c>
      <c r="G13" s="122" t="s">
        <v>9</v>
      </c>
      <c r="H13" s="105">
        <v>248.1</v>
      </c>
      <c r="I13" s="105">
        <v>244.6</v>
      </c>
      <c r="J13" s="105">
        <v>275.8</v>
      </c>
      <c r="K13" s="105">
        <v>279.7</v>
      </c>
      <c r="L13" s="105">
        <v>268.2</v>
      </c>
      <c r="M13" s="105">
        <v>265.2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</row>
    <row r="14" spans="1:246" x14ac:dyDescent="0.2">
      <c r="A14" s="71" t="s">
        <v>4</v>
      </c>
      <c r="B14" s="69">
        <v>1.4</v>
      </c>
      <c r="C14" s="15">
        <v>1.1000000000000001</v>
      </c>
      <c r="D14" s="69">
        <v>1.2</v>
      </c>
      <c r="E14" s="105">
        <v>1</v>
      </c>
      <c r="F14" s="105">
        <v>0.9</v>
      </c>
      <c r="G14" s="122" t="s">
        <v>9</v>
      </c>
      <c r="H14" s="105">
        <v>1.4</v>
      </c>
      <c r="I14" s="105">
        <v>1.3</v>
      </c>
      <c r="J14" s="105">
        <v>1.1000000000000001</v>
      </c>
      <c r="K14" s="105">
        <v>1.1000000000000001</v>
      </c>
      <c r="L14" s="105">
        <v>1</v>
      </c>
      <c r="M14" s="105">
        <v>1.3</v>
      </c>
      <c r="IL14" s="15"/>
    </row>
    <row r="15" spans="1:246" x14ac:dyDescent="0.2">
      <c r="A15" s="73" t="s">
        <v>6</v>
      </c>
      <c r="B15" s="104">
        <v>301.39999999999998</v>
      </c>
      <c r="C15" s="15">
        <v>281.7</v>
      </c>
      <c r="D15" s="104">
        <v>278.8</v>
      </c>
      <c r="E15" s="105">
        <v>292.60000000000002</v>
      </c>
      <c r="F15" s="105">
        <v>269.5</v>
      </c>
      <c r="G15" s="122" t="s">
        <v>9</v>
      </c>
      <c r="H15" s="105">
        <v>257.8</v>
      </c>
      <c r="I15" s="105">
        <v>269.39999999999998</v>
      </c>
      <c r="J15" s="105">
        <v>310.2</v>
      </c>
      <c r="K15" s="105">
        <v>275.39999999999998</v>
      </c>
      <c r="L15" s="105">
        <v>331</v>
      </c>
      <c r="M15" s="105">
        <v>326</v>
      </c>
      <c r="IL15" s="15"/>
    </row>
    <row r="16" spans="1:246" x14ac:dyDescent="0.2">
      <c r="A16" s="73" t="s">
        <v>4</v>
      </c>
      <c r="B16" s="69">
        <v>1.8</v>
      </c>
      <c r="C16" s="15">
        <v>1.4</v>
      </c>
      <c r="D16" s="69">
        <v>1.4</v>
      </c>
      <c r="E16" s="105">
        <v>1.3</v>
      </c>
      <c r="F16" s="105">
        <v>1.4</v>
      </c>
      <c r="G16" s="122" t="s">
        <v>9</v>
      </c>
      <c r="H16" s="105">
        <v>1.4</v>
      </c>
      <c r="I16" s="105">
        <v>1.7</v>
      </c>
      <c r="J16" s="105">
        <v>1.4</v>
      </c>
      <c r="K16" s="105">
        <v>1.2</v>
      </c>
      <c r="L16" s="105">
        <v>1.5</v>
      </c>
      <c r="M16" s="105">
        <v>2.2999999999999998</v>
      </c>
      <c r="IL16" s="15"/>
    </row>
    <row r="17" spans="1:246" x14ac:dyDescent="0.2">
      <c r="A17" s="73" t="s">
        <v>7</v>
      </c>
      <c r="B17" s="104">
        <v>255.4</v>
      </c>
      <c r="C17" s="15">
        <v>244.5</v>
      </c>
      <c r="D17" s="104">
        <v>257</v>
      </c>
      <c r="E17" s="105">
        <v>248.4</v>
      </c>
      <c r="F17" s="105">
        <v>261.10000000000002</v>
      </c>
      <c r="G17" s="122" t="s">
        <v>9</v>
      </c>
      <c r="H17" s="105">
        <v>240.2</v>
      </c>
      <c r="I17" s="105">
        <v>225.4</v>
      </c>
      <c r="J17" s="105">
        <v>254.1</v>
      </c>
      <c r="K17" s="105">
        <v>282.89999999999998</v>
      </c>
      <c r="L17" s="105">
        <v>238.7</v>
      </c>
      <c r="M17" s="105">
        <v>235.9</v>
      </c>
      <c r="IL17" s="15"/>
    </row>
    <row r="18" spans="1:246" x14ac:dyDescent="0.2">
      <c r="A18" s="73" t="s">
        <v>4</v>
      </c>
      <c r="B18" s="69">
        <v>2.2000000000000002</v>
      </c>
      <c r="C18" s="15">
        <v>1.6</v>
      </c>
      <c r="D18" s="69">
        <v>1.9</v>
      </c>
      <c r="E18" s="105">
        <v>1.7</v>
      </c>
      <c r="F18" s="105">
        <v>1.2</v>
      </c>
      <c r="G18" s="122" t="s">
        <v>9</v>
      </c>
      <c r="H18" s="105">
        <v>2.5</v>
      </c>
      <c r="I18" s="105">
        <v>1.9</v>
      </c>
      <c r="J18" s="105">
        <v>1.7</v>
      </c>
      <c r="K18" s="105">
        <v>1.8</v>
      </c>
      <c r="L18" s="105">
        <v>1.2</v>
      </c>
      <c r="M18" s="105">
        <v>1.2</v>
      </c>
      <c r="IL18" s="15"/>
    </row>
    <row r="19" spans="1:246" x14ac:dyDescent="0.2">
      <c r="A19" s="73" t="s">
        <v>11</v>
      </c>
      <c r="B19" s="107" t="s">
        <v>9</v>
      </c>
      <c r="C19" s="107" t="s">
        <v>9</v>
      </c>
      <c r="D19" s="107" t="s">
        <v>9</v>
      </c>
      <c r="E19" s="107" t="s">
        <v>9</v>
      </c>
      <c r="F19" s="107" t="s">
        <v>9</v>
      </c>
      <c r="G19" s="122" t="s">
        <v>9</v>
      </c>
      <c r="H19" s="107" t="s">
        <v>9</v>
      </c>
      <c r="I19" s="107" t="s">
        <v>9</v>
      </c>
      <c r="J19" s="107" t="s">
        <v>9</v>
      </c>
      <c r="K19" s="107" t="s">
        <v>9</v>
      </c>
      <c r="L19" s="107" t="s">
        <v>9</v>
      </c>
      <c r="M19" s="105">
        <v>208.4</v>
      </c>
      <c r="IL19" s="15"/>
    </row>
    <row r="20" spans="1:246" x14ac:dyDescent="0.2">
      <c r="A20" s="73" t="s">
        <v>4</v>
      </c>
      <c r="B20" s="107" t="s">
        <v>9</v>
      </c>
      <c r="C20" s="107" t="s">
        <v>9</v>
      </c>
      <c r="D20" s="107" t="s">
        <v>9</v>
      </c>
      <c r="E20" s="107" t="s">
        <v>9</v>
      </c>
      <c r="F20" s="107" t="s">
        <v>9</v>
      </c>
      <c r="G20" s="122" t="s">
        <v>9</v>
      </c>
      <c r="H20" s="107" t="s">
        <v>9</v>
      </c>
      <c r="I20" s="107" t="s">
        <v>9</v>
      </c>
      <c r="J20" s="107" t="s">
        <v>9</v>
      </c>
      <c r="K20" s="107" t="s">
        <v>9</v>
      </c>
      <c r="L20" s="107" t="s">
        <v>9</v>
      </c>
      <c r="M20" s="105">
        <v>14</v>
      </c>
      <c r="IL20" s="15"/>
    </row>
    <row r="21" spans="1:246" s="106" customFormat="1" x14ac:dyDescent="0.2">
      <c r="A21" s="71" t="s">
        <v>12</v>
      </c>
      <c r="B21" s="104">
        <v>279.7</v>
      </c>
      <c r="C21" s="15">
        <v>285.5</v>
      </c>
      <c r="D21" s="104">
        <v>313.89999999999998</v>
      </c>
      <c r="E21" s="105">
        <v>299.8</v>
      </c>
      <c r="F21" s="105">
        <v>289.89999999999998</v>
      </c>
      <c r="G21" s="122" t="s">
        <v>9</v>
      </c>
      <c r="H21" s="105">
        <v>293.89999999999998</v>
      </c>
      <c r="I21" s="105">
        <v>280.5</v>
      </c>
      <c r="J21" s="105">
        <v>326</v>
      </c>
      <c r="K21" s="105">
        <v>379.2</v>
      </c>
      <c r="L21" s="105">
        <v>392.8</v>
      </c>
      <c r="M21" s="105">
        <v>383.9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</row>
    <row r="22" spans="1:246" x14ac:dyDescent="0.2">
      <c r="A22" s="71" t="s">
        <v>4</v>
      </c>
      <c r="B22" s="69">
        <v>0.9</v>
      </c>
      <c r="C22" s="15">
        <v>0.8</v>
      </c>
      <c r="D22" s="69">
        <v>1</v>
      </c>
      <c r="E22" s="105">
        <v>0.8</v>
      </c>
      <c r="F22" s="105">
        <v>0.9</v>
      </c>
      <c r="G22" s="122" t="s">
        <v>9</v>
      </c>
      <c r="H22" s="105">
        <v>0.9</v>
      </c>
      <c r="I22" s="105">
        <v>0.9</v>
      </c>
      <c r="J22" s="105">
        <v>0.7</v>
      </c>
      <c r="K22" s="105">
        <v>0.7</v>
      </c>
      <c r="L22" s="105">
        <v>0.7</v>
      </c>
      <c r="M22" s="105">
        <v>0.7</v>
      </c>
      <c r="IL22" s="15"/>
    </row>
    <row r="23" spans="1:246" x14ac:dyDescent="0.2">
      <c r="A23" s="73" t="s">
        <v>13</v>
      </c>
      <c r="B23" s="107" t="s">
        <v>9</v>
      </c>
      <c r="C23" s="107" t="s">
        <v>9</v>
      </c>
      <c r="D23" s="107" t="s">
        <v>9</v>
      </c>
      <c r="E23" s="107" t="s">
        <v>9</v>
      </c>
      <c r="F23" s="107" t="s">
        <v>9</v>
      </c>
      <c r="G23" s="122" t="s">
        <v>9</v>
      </c>
      <c r="H23" s="107" t="s">
        <v>9</v>
      </c>
      <c r="I23" s="107" t="s">
        <v>9</v>
      </c>
      <c r="J23" s="107" t="s">
        <v>9</v>
      </c>
      <c r="K23" s="107" t="s">
        <v>9</v>
      </c>
      <c r="L23" s="107" t="s">
        <v>9</v>
      </c>
      <c r="M23" s="105">
        <v>388.6</v>
      </c>
      <c r="IL23" s="15"/>
    </row>
    <row r="24" spans="1:246" x14ac:dyDescent="0.2">
      <c r="A24" s="73" t="s">
        <v>4</v>
      </c>
      <c r="B24" s="107" t="s">
        <v>9</v>
      </c>
      <c r="C24" s="107" t="s">
        <v>9</v>
      </c>
      <c r="D24" s="107" t="s">
        <v>9</v>
      </c>
      <c r="E24" s="107" t="s">
        <v>9</v>
      </c>
      <c r="F24" s="107" t="s">
        <v>9</v>
      </c>
      <c r="G24" s="122" t="s">
        <v>9</v>
      </c>
      <c r="H24" s="107" t="s">
        <v>9</v>
      </c>
      <c r="I24" s="107" t="s">
        <v>9</v>
      </c>
      <c r="J24" s="107" t="s">
        <v>9</v>
      </c>
      <c r="K24" s="107" t="s">
        <v>9</v>
      </c>
      <c r="L24" s="107" t="s">
        <v>9</v>
      </c>
      <c r="M24" s="105">
        <v>2.6</v>
      </c>
      <c r="IL24" s="15"/>
    </row>
    <row r="25" spans="1:246" s="106" customFormat="1" x14ac:dyDescent="0.2">
      <c r="A25" s="15" t="s">
        <v>14</v>
      </c>
      <c r="B25" s="104">
        <v>295.8</v>
      </c>
      <c r="C25" s="15">
        <v>313.60000000000002</v>
      </c>
      <c r="D25" s="104">
        <v>325.3</v>
      </c>
      <c r="E25" s="105">
        <v>302</v>
      </c>
      <c r="F25" s="105">
        <v>343.5</v>
      </c>
      <c r="G25" s="122" t="s">
        <v>9</v>
      </c>
      <c r="H25" s="105">
        <v>337.1</v>
      </c>
      <c r="I25" s="105">
        <v>300.8</v>
      </c>
      <c r="J25" s="105">
        <v>326.2</v>
      </c>
      <c r="K25" s="105">
        <v>339.2</v>
      </c>
      <c r="L25" s="105">
        <v>376.2</v>
      </c>
      <c r="M25" s="105">
        <v>350.1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</row>
    <row r="26" spans="1:246" x14ac:dyDescent="0.2">
      <c r="A26" s="15" t="s">
        <v>4</v>
      </c>
      <c r="B26" s="69">
        <v>1</v>
      </c>
      <c r="C26" s="14">
        <v>1</v>
      </c>
      <c r="D26" s="69">
        <v>0.9</v>
      </c>
      <c r="E26" s="105">
        <v>1</v>
      </c>
      <c r="F26" s="105">
        <v>1.2</v>
      </c>
      <c r="G26" s="122" t="s">
        <v>9</v>
      </c>
      <c r="H26" s="105">
        <v>1.2</v>
      </c>
      <c r="I26" s="105">
        <v>1.1000000000000001</v>
      </c>
      <c r="J26" s="105">
        <v>0.9</v>
      </c>
      <c r="K26" s="105">
        <v>1.2</v>
      </c>
      <c r="L26" s="105">
        <v>0.9</v>
      </c>
      <c r="M26" s="105">
        <v>1.1000000000000001</v>
      </c>
      <c r="IL26" s="15"/>
    </row>
    <row r="27" spans="1:246" x14ac:dyDescent="0.2">
      <c r="A27" s="71" t="s">
        <v>5</v>
      </c>
      <c r="B27" s="104">
        <v>233.3</v>
      </c>
      <c r="C27" s="15">
        <v>242.8</v>
      </c>
      <c r="D27" s="104">
        <v>259.5</v>
      </c>
      <c r="E27" s="105">
        <v>202.9</v>
      </c>
      <c r="F27" s="105">
        <v>222</v>
      </c>
      <c r="G27" s="122" t="s">
        <v>9</v>
      </c>
      <c r="H27" s="105">
        <v>221.4</v>
      </c>
      <c r="I27" s="105">
        <v>215.8</v>
      </c>
      <c r="J27" s="105">
        <v>214.8</v>
      </c>
      <c r="K27" s="105">
        <v>254.4</v>
      </c>
      <c r="L27" s="105">
        <v>281.2</v>
      </c>
      <c r="M27" s="105">
        <v>202.9</v>
      </c>
      <c r="IL27" s="15"/>
    </row>
    <row r="28" spans="1:246" x14ac:dyDescent="0.2">
      <c r="A28" s="71" t="s">
        <v>4</v>
      </c>
      <c r="B28" s="69">
        <v>2.4</v>
      </c>
      <c r="C28" s="15">
        <v>2.9</v>
      </c>
      <c r="D28" s="69">
        <v>2.1</v>
      </c>
      <c r="E28" s="105">
        <v>2.2000000000000002</v>
      </c>
      <c r="F28" s="105">
        <v>2.4</v>
      </c>
      <c r="G28" s="122" t="s">
        <v>9</v>
      </c>
      <c r="H28" s="105">
        <v>2.2000000000000002</v>
      </c>
      <c r="I28" s="105">
        <v>2.6</v>
      </c>
      <c r="J28" s="105">
        <v>2.2999999999999998</v>
      </c>
      <c r="K28" s="105">
        <v>2.7</v>
      </c>
      <c r="L28" s="105">
        <v>2.4</v>
      </c>
      <c r="M28" s="105">
        <v>2.6</v>
      </c>
      <c r="IL28" s="15"/>
    </row>
    <row r="29" spans="1:246" x14ac:dyDescent="0.2">
      <c r="A29" s="71" t="s">
        <v>15</v>
      </c>
      <c r="B29" s="104">
        <v>324.60000000000002</v>
      </c>
      <c r="C29" s="15">
        <v>345.7</v>
      </c>
      <c r="D29" s="104">
        <v>355.8</v>
      </c>
      <c r="E29" s="105">
        <v>348.9</v>
      </c>
      <c r="F29" s="105">
        <v>402.6</v>
      </c>
      <c r="G29" s="122" t="s">
        <v>9</v>
      </c>
      <c r="H29" s="105">
        <v>400.8</v>
      </c>
      <c r="I29" s="105">
        <v>346.7</v>
      </c>
      <c r="J29" s="105">
        <v>387.3</v>
      </c>
      <c r="K29" s="105">
        <v>373.8</v>
      </c>
      <c r="L29" s="105">
        <v>428.8</v>
      </c>
      <c r="M29" s="105">
        <v>428.8</v>
      </c>
      <c r="IL29" s="15"/>
    </row>
    <row r="30" spans="1:246" x14ac:dyDescent="0.2">
      <c r="A30" s="71" t="s">
        <v>4</v>
      </c>
      <c r="B30" s="69">
        <v>1</v>
      </c>
      <c r="C30" s="14">
        <v>1</v>
      </c>
      <c r="D30" s="69">
        <v>0.9</v>
      </c>
      <c r="E30" s="105">
        <v>1</v>
      </c>
      <c r="F30" s="105">
        <v>1.2</v>
      </c>
      <c r="G30" s="122" t="s">
        <v>9</v>
      </c>
      <c r="H30" s="105">
        <v>1.2</v>
      </c>
      <c r="I30" s="105">
        <v>1.1000000000000001</v>
      </c>
      <c r="J30" s="105">
        <v>0.9</v>
      </c>
      <c r="K30" s="105">
        <v>1.3</v>
      </c>
      <c r="L30" s="105">
        <v>0.9</v>
      </c>
      <c r="M30" s="105">
        <v>1.1000000000000001</v>
      </c>
      <c r="IL30" s="15"/>
    </row>
    <row r="31" spans="1:246" x14ac:dyDescent="0.2">
      <c r="A31" s="73" t="s">
        <v>16</v>
      </c>
      <c r="B31" s="104">
        <v>331.1</v>
      </c>
      <c r="C31" s="15">
        <v>350.4</v>
      </c>
      <c r="D31" s="104">
        <v>365</v>
      </c>
      <c r="E31" s="105">
        <v>357.1</v>
      </c>
      <c r="F31" s="105">
        <v>417.8</v>
      </c>
      <c r="G31" s="122" t="s">
        <v>9</v>
      </c>
      <c r="H31" s="105">
        <v>401.2</v>
      </c>
      <c r="I31" s="105">
        <v>335.8</v>
      </c>
      <c r="J31" s="105">
        <v>383.7</v>
      </c>
      <c r="K31" s="105">
        <v>366.6</v>
      </c>
      <c r="L31" s="105">
        <v>423.1</v>
      </c>
      <c r="M31" s="105">
        <v>410.6</v>
      </c>
      <c r="IL31" s="15"/>
    </row>
    <row r="32" spans="1:246" x14ac:dyDescent="0.2">
      <c r="A32" s="73" t="s">
        <v>4</v>
      </c>
      <c r="B32" s="69">
        <v>1.2</v>
      </c>
      <c r="C32" s="15">
        <v>1.2</v>
      </c>
      <c r="D32" s="69">
        <v>1.1000000000000001</v>
      </c>
      <c r="E32" s="105">
        <v>1.2</v>
      </c>
      <c r="F32" s="105">
        <v>1.5</v>
      </c>
      <c r="G32" s="122" t="s">
        <v>9</v>
      </c>
      <c r="H32" s="105">
        <v>1.4</v>
      </c>
      <c r="I32" s="105">
        <v>1.3</v>
      </c>
      <c r="J32" s="105">
        <v>1.1000000000000001</v>
      </c>
      <c r="K32" s="105">
        <v>1.5</v>
      </c>
      <c r="L32" s="105">
        <v>1.2</v>
      </c>
      <c r="M32" s="105">
        <v>1.4</v>
      </c>
      <c r="IL32" s="15"/>
    </row>
    <row r="33" spans="1:246" x14ac:dyDescent="0.2">
      <c r="A33" s="73" t="s">
        <v>17</v>
      </c>
      <c r="B33" s="104">
        <v>304.8</v>
      </c>
      <c r="C33" s="15">
        <v>331.5</v>
      </c>
      <c r="D33" s="104">
        <v>328.1</v>
      </c>
      <c r="E33" s="105">
        <v>322.8</v>
      </c>
      <c r="F33" s="105">
        <v>355.9</v>
      </c>
      <c r="G33" s="122" t="s">
        <v>9</v>
      </c>
      <c r="H33" s="105">
        <v>399.5</v>
      </c>
      <c r="I33" s="105">
        <v>382.2</v>
      </c>
      <c r="J33" s="105">
        <v>400.4</v>
      </c>
      <c r="K33" s="105">
        <v>402.4</v>
      </c>
      <c r="L33" s="105">
        <v>449.5</v>
      </c>
      <c r="M33" s="105">
        <v>500.7</v>
      </c>
      <c r="IL33" s="15"/>
    </row>
    <row r="34" spans="1:246" x14ac:dyDescent="0.2">
      <c r="A34" s="73" t="s">
        <v>4</v>
      </c>
      <c r="B34" s="69">
        <v>2.1</v>
      </c>
      <c r="C34" s="15">
        <v>1.9</v>
      </c>
      <c r="D34" s="69">
        <v>1.3</v>
      </c>
      <c r="E34" s="105">
        <v>1.5</v>
      </c>
      <c r="F34" s="105">
        <v>1.3</v>
      </c>
      <c r="G34" s="122" t="s">
        <v>9</v>
      </c>
      <c r="H34" s="105">
        <v>2.6</v>
      </c>
      <c r="I34" s="105">
        <v>1.7</v>
      </c>
      <c r="J34" s="105">
        <v>1.5</v>
      </c>
      <c r="K34" s="105">
        <v>2.4</v>
      </c>
      <c r="L34" s="105">
        <v>1.2</v>
      </c>
      <c r="M34" s="105">
        <v>1.7</v>
      </c>
      <c r="IL34" s="15"/>
    </row>
    <row r="35" spans="1:246" s="106" customFormat="1" x14ac:dyDescent="0.2">
      <c r="A35" s="80" t="s">
        <v>18</v>
      </c>
      <c r="B35" s="104">
        <v>38.700000000000003</v>
      </c>
      <c r="C35" s="15">
        <v>32.799999999999997</v>
      </c>
      <c r="D35" s="104">
        <v>33.700000000000003</v>
      </c>
      <c r="E35" s="105">
        <v>31.6</v>
      </c>
      <c r="F35" s="105">
        <v>35.9</v>
      </c>
      <c r="G35" s="122" t="s">
        <v>9</v>
      </c>
      <c r="H35" s="105">
        <v>31.8</v>
      </c>
      <c r="I35" s="105">
        <v>32.5</v>
      </c>
      <c r="J35" s="105">
        <v>36.9</v>
      </c>
      <c r="K35" s="105">
        <v>36.200000000000003</v>
      </c>
      <c r="L35" s="105">
        <v>33.6</v>
      </c>
      <c r="M35" s="105">
        <v>41.4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</row>
    <row r="36" spans="1:246" x14ac:dyDescent="0.2">
      <c r="A36" s="80" t="s">
        <v>4</v>
      </c>
      <c r="B36" s="69">
        <v>6.3</v>
      </c>
      <c r="C36" s="15">
        <v>3.2</v>
      </c>
      <c r="D36" s="69">
        <v>3.9</v>
      </c>
      <c r="E36" s="105">
        <v>3.2</v>
      </c>
      <c r="F36" s="105">
        <v>2.9</v>
      </c>
      <c r="G36" s="122" t="s">
        <v>9</v>
      </c>
      <c r="H36" s="105">
        <v>3.6</v>
      </c>
      <c r="I36" s="105">
        <v>3.1</v>
      </c>
      <c r="J36" s="105">
        <v>3.9</v>
      </c>
      <c r="K36" s="105">
        <v>2.9</v>
      </c>
      <c r="L36" s="105">
        <v>2.8</v>
      </c>
      <c r="M36" s="105">
        <v>5.2</v>
      </c>
      <c r="IL36" s="15"/>
    </row>
    <row r="37" spans="1:246" x14ac:dyDescent="0.2">
      <c r="A37" s="82" t="s">
        <v>19</v>
      </c>
      <c r="B37" s="104">
        <v>48.5</v>
      </c>
      <c r="C37" s="15">
        <v>50.5</v>
      </c>
      <c r="D37" s="104">
        <v>43.9</v>
      </c>
      <c r="E37" s="105">
        <v>42.6</v>
      </c>
      <c r="F37" s="105">
        <v>50</v>
      </c>
      <c r="G37" s="122" t="s">
        <v>9</v>
      </c>
      <c r="H37" s="105">
        <v>48.4</v>
      </c>
      <c r="I37" s="105">
        <v>46.8</v>
      </c>
      <c r="J37" s="105">
        <v>50</v>
      </c>
      <c r="K37" s="105">
        <v>55.3</v>
      </c>
      <c r="L37" s="105">
        <v>53.7</v>
      </c>
      <c r="M37" s="105">
        <v>58.4</v>
      </c>
      <c r="IL37" s="15"/>
    </row>
    <row r="38" spans="1:246" x14ac:dyDescent="0.2">
      <c r="A38" s="82" t="s">
        <v>4</v>
      </c>
      <c r="B38" s="69">
        <v>8.8000000000000007</v>
      </c>
      <c r="C38" s="15">
        <v>3.4</v>
      </c>
      <c r="D38" s="69">
        <v>4.0999999999999996</v>
      </c>
      <c r="E38" s="105">
        <v>3.9</v>
      </c>
      <c r="F38" s="105">
        <v>4.0999999999999996</v>
      </c>
      <c r="G38" s="122" t="s">
        <v>9</v>
      </c>
      <c r="H38" s="105">
        <v>3.6</v>
      </c>
      <c r="I38" s="105">
        <v>3.4</v>
      </c>
      <c r="J38" s="105">
        <v>3.2</v>
      </c>
      <c r="K38" s="105">
        <v>3.1</v>
      </c>
      <c r="L38" s="105">
        <v>2.8</v>
      </c>
      <c r="M38" s="105">
        <v>4.5</v>
      </c>
      <c r="IL38" s="15"/>
    </row>
    <row r="39" spans="1:246" x14ac:dyDescent="0.2">
      <c r="A39" s="82" t="s">
        <v>20</v>
      </c>
      <c r="B39" s="104">
        <v>33.200000000000003</v>
      </c>
      <c r="C39" s="14">
        <v>22</v>
      </c>
      <c r="D39" s="104">
        <v>27.4</v>
      </c>
      <c r="E39" s="105">
        <v>25.1</v>
      </c>
      <c r="F39" s="105">
        <v>27.8</v>
      </c>
      <c r="G39" s="122" t="s">
        <v>9</v>
      </c>
      <c r="H39" s="105">
        <v>23.4</v>
      </c>
      <c r="I39" s="105">
        <v>25.4</v>
      </c>
      <c r="J39" s="105">
        <v>30.2</v>
      </c>
      <c r="K39" s="105">
        <v>26.9</v>
      </c>
      <c r="L39" s="105">
        <v>24.3</v>
      </c>
      <c r="M39" s="105">
        <v>33.4</v>
      </c>
      <c r="IL39" s="15"/>
    </row>
    <row r="40" spans="1:246" x14ac:dyDescent="0.2">
      <c r="A40" s="82" t="s">
        <v>4</v>
      </c>
      <c r="B40" s="69">
        <v>8</v>
      </c>
      <c r="C40" s="15">
        <v>4.3</v>
      </c>
      <c r="D40" s="69">
        <v>6.9</v>
      </c>
      <c r="E40" s="105">
        <v>4.4000000000000004</v>
      </c>
      <c r="F40" s="105">
        <v>3.6</v>
      </c>
      <c r="G40" s="122" t="s">
        <v>9</v>
      </c>
      <c r="H40" s="105">
        <v>6.1</v>
      </c>
      <c r="I40" s="105">
        <v>5</v>
      </c>
      <c r="J40" s="105">
        <v>7.6</v>
      </c>
      <c r="K40" s="105">
        <v>4.4000000000000004</v>
      </c>
      <c r="L40" s="105">
        <v>4.4000000000000004</v>
      </c>
      <c r="M40" s="105">
        <v>9.6</v>
      </c>
      <c r="IL40" s="15"/>
    </row>
    <row r="41" spans="1:246" s="106" customFormat="1" ht="14.25" x14ac:dyDescent="0.2">
      <c r="A41" s="15" t="s">
        <v>21</v>
      </c>
      <c r="B41" s="104">
        <v>44.4</v>
      </c>
      <c r="C41" s="15">
        <v>46.4</v>
      </c>
      <c r="D41" s="104">
        <v>47.5</v>
      </c>
      <c r="E41" s="105">
        <v>47.8</v>
      </c>
      <c r="F41" s="105">
        <v>46.5</v>
      </c>
      <c r="G41" s="122" t="s">
        <v>9</v>
      </c>
      <c r="H41" s="70" t="s">
        <v>9</v>
      </c>
      <c r="I41" s="70" t="s">
        <v>9</v>
      </c>
      <c r="J41" s="105">
        <v>49.5</v>
      </c>
      <c r="K41" s="105">
        <v>54.9</v>
      </c>
      <c r="L41" s="105">
        <v>52.8</v>
      </c>
      <c r="M41" s="105">
        <v>56.7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</row>
    <row r="42" spans="1:246" x14ac:dyDescent="0.2">
      <c r="A42" s="80" t="s">
        <v>4</v>
      </c>
      <c r="B42" s="69">
        <v>1.8</v>
      </c>
      <c r="C42" s="15">
        <v>1.7</v>
      </c>
      <c r="D42" s="69">
        <v>1.8</v>
      </c>
      <c r="E42" s="105">
        <v>1.9</v>
      </c>
      <c r="F42" s="105">
        <v>1.6</v>
      </c>
      <c r="G42" s="122" t="s">
        <v>9</v>
      </c>
      <c r="H42" s="70" t="s">
        <v>9</v>
      </c>
      <c r="I42" s="70" t="s">
        <v>9</v>
      </c>
      <c r="J42" s="105">
        <v>1.8</v>
      </c>
      <c r="K42" s="105">
        <v>1.7</v>
      </c>
      <c r="L42" s="105">
        <v>1.6</v>
      </c>
      <c r="M42" s="105">
        <v>2.8</v>
      </c>
      <c r="IL42" s="15"/>
    </row>
    <row r="43" spans="1:246" x14ac:dyDescent="0.2">
      <c r="A43" s="82" t="s">
        <v>22</v>
      </c>
      <c r="B43" s="104">
        <v>43.4</v>
      </c>
      <c r="C43" s="15">
        <v>47.2</v>
      </c>
      <c r="D43" s="104">
        <v>44.2</v>
      </c>
      <c r="E43" s="105">
        <v>44.8</v>
      </c>
      <c r="F43" s="105">
        <v>45</v>
      </c>
      <c r="G43" s="122" t="s">
        <v>9</v>
      </c>
      <c r="H43" s="105">
        <v>42.9</v>
      </c>
      <c r="I43" s="105">
        <v>47.3</v>
      </c>
      <c r="J43" s="105">
        <v>44.1</v>
      </c>
      <c r="K43" s="105">
        <v>45.9</v>
      </c>
      <c r="L43" s="105">
        <v>46.5</v>
      </c>
      <c r="M43" s="105">
        <v>49.8</v>
      </c>
      <c r="IL43" s="15"/>
    </row>
    <row r="44" spans="1:246" x14ac:dyDescent="0.2">
      <c r="A44" s="82" t="s">
        <v>4</v>
      </c>
      <c r="B44" s="69">
        <v>1.6</v>
      </c>
      <c r="C44" s="15">
        <v>1.8</v>
      </c>
      <c r="D44" s="69">
        <v>1.6</v>
      </c>
      <c r="E44" s="105">
        <v>2.2999999999999998</v>
      </c>
      <c r="F44" s="105">
        <v>1.6</v>
      </c>
      <c r="G44" s="122" t="s">
        <v>9</v>
      </c>
      <c r="H44" s="105">
        <v>1.6</v>
      </c>
      <c r="I44" s="105">
        <v>1.6</v>
      </c>
      <c r="J44" s="105">
        <v>1.7</v>
      </c>
      <c r="K44" s="105">
        <v>1.5</v>
      </c>
      <c r="L44" s="105">
        <v>1.7</v>
      </c>
      <c r="M44" s="105">
        <v>2.6</v>
      </c>
      <c r="IL44" s="15"/>
    </row>
    <row r="45" spans="1:246" ht="12.75" customHeight="1" x14ac:dyDescent="0.2">
      <c r="A45" s="82" t="s">
        <v>23</v>
      </c>
      <c r="B45" s="104">
        <v>44</v>
      </c>
      <c r="C45" s="15">
        <v>38.799999999999997</v>
      </c>
      <c r="D45" s="104">
        <v>41.7</v>
      </c>
      <c r="E45" s="105">
        <v>41.1</v>
      </c>
      <c r="F45" s="105">
        <v>45.6</v>
      </c>
      <c r="G45" s="122" t="s">
        <v>9</v>
      </c>
      <c r="H45" s="105">
        <v>48.3</v>
      </c>
      <c r="I45" s="105">
        <v>42.5</v>
      </c>
      <c r="J45" s="105">
        <v>43.8</v>
      </c>
      <c r="K45" s="105">
        <v>48.3</v>
      </c>
      <c r="L45" s="105">
        <v>49.1</v>
      </c>
      <c r="M45" s="105">
        <v>53.1</v>
      </c>
      <c r="IL45" s="15"/>
    </row>
    <row r="46" spans="1:246" x14ac:dyDescent="0.2">
      <c r="A46" s="82" t="s">
        <v>4</v>
      </c>
      <c r="B46" s="69">
        <v>4.4000000000000004</v>
      </c>
      <c r="C46" s="15">
        <v>3.7</v>
      </c>
      <c r="D46" s="69">
        <v>3.3</v>
      </c>
      <c r="E46" s="105">
        <v>3.9</v>
      </c>
      <c r="F46" s="105">
        <v>5.8</v>
      </c>
      <c r="G46" s="122" t="s">
        <v>9</v>
      </c>
      <c r="H46" s="105">
        <v>6.8</v>
      </c>
      <c r="I46" s="105">
        <v>3</v>
      </c>
      <c r="J46" s="105">
        <v>2.7</v>
      </c>
      <c r="K46" s="105">
        <v>3.4</v>
      </c>
      <c r="L46" s="105">
        <v>2.9</v>
      </c>
      <c r="M46" s="105">
        <v>12.3</v>
      </c>
      <c r="IL46" s="15"/>
    </row>
    <row r="47" spans="1:246" x14ac:dyDescent="0.2">
      <c r="A47" s="82" t="s">
        <v>24</v>
      </c>
      <c r="B47" s="104">
        <v>35.700000000000003</v>
      </c>
      <c r="C47" s="15">
        <v>33.5</v>
      </c>
      <c r="D47" s="104">
        <v>33.9</v>
      </c>
      <c r="E47" s="105">
        <v>32.4</v>
      </c>
      <c r="F47" s="105">
        <v>32.6</v>
      </c>
      <c r="G47" s="122" t="s">
        <v>9</v>
      </c>
      <c r="H47" s="108">
        <v>35.4</v>
      </c>
      <c r="I47" s="108">
        <v>33.6</v>
      </c>
      <c r="J47" s="107" t="s">
        <v>9</v>
      </c>
      <c r="K47" s="107" t="s">
        <v>9</v>
      </c>
      <c r="L47" s="107" t="s">
        <v>9</v>
      </c>
      <c r="M47" s="107" t="s">
        <v>9</v>
      </c>
      <c r="IL47" s="15"/>
    </row>
    <row r="48" spans="1:246" x14ac:dyDescent="0.2">
      <c r="A48" s="82" t="s">
        <v>4</v>
      </c>
      <c r="B48" s="69">
        <v>3.4</v>
      </c>
      <c r="C48" s="15">
        <v>3.6</v>
      </c>
      <c r="D48" s="69">
        <v>4.0999999999999996</v>
      </c>
      <c r="E48" s="105">
        <v>3.1</v>
      </c>
      <c r="F48" s="105">
        <v>3.7</v>
      </c>
      <c r="G48" s="122" t="s">
        <v>9</v>
      </c>
      <c r="H48" s="105">
        <v>2.7</v>
      </c>
      <c r="I48" s="105">
        <v>2.5</v>
      </c>
      <c r="J48" s="107" t="s">
        <v>9</v>
      </c>
      <c r="K48" s="107" t="s">
        <v>9</v>
      </c>
      <c r="L48" s="107" t="s">
        <v>9</v>
      </c>
      <c r="M48" s="107" t="s">
        <v>9</v>
      </c>
      <c r="IL48" s="15"/>
    </row>
    <row r="49" spans="1:248" x14ac:dyDescent="0.2">
      <c r="A49" s="87" t="s">
        <v>64</v>
      </c>
      <c r="B49" s="104">
        <v>113.7</v>
      </c>
      <c r="C49" s="15">
        <v>106.3</v>
      </c>
      <c r="D49" s="104">
        <v>154.4</v>
      </c>
      <c r="E49" s="105">
        <v>143</v>
      </c>
      <c r="F49" s="105">
        <v>118.9</v>
      </c>
      <c r="G49" s="122" t="s">
        <v>9</v>
      </c>
      <c r="H49" s="105">
        <v>146</v>
      </c>
      <c r="I49" s="105">
        <v>137.80000000000001</v>
      </c>
      <c r="J49" s="105">
        <v>127.6</v>
      </c>
      <c r="K49" s="105">
        <v>174.1</v>
      </c>
      <c r="L49" s="105">
        <v>132.4</v>
      </c>
      <c r="M49" s="105">
        <v>141.5</v>
      </c>
      <c r="IL49" s="15"/>
    </row>
    <row r="50" spans="1:248" x14ac:dyDescent="0.2">
      <c r="A50" s="82" t="s">
        <v>4</v>
      </c>
      <c r="B50" s="69">
        <v>7.7</v>
      </c>
      <c r="C50" s="15">
        <v>6.5</v>
      </c>
      <c r="D50" s="69">
        <v>5.3</v>
      </c>
      <c r="E50" s="105">
        <v>4.4000000000000004</v>
      </c>
      <c r="F50" s="105">
        <v>5.3</v>
      </c>
      <c r="G50" s="122" t="s">
        <v>9</v>
      </c>
      <c r="H50" s="105">
        <v>4.0999999999999996</v>
      </c>
      <c r="I50" s="105">
        <v>3.9</v>
      </c>
      <c r="J50" s="105">
        <v>4.8</v>
      </c>
      <c r="K50" s="105">
        <v>3.3</v>
      </c>
      <c r="L50" s="105">
        <v>3.9</v>
      </c>
      <c r="M50" s="105">
        <v>4.3</v>
      </c>
      <c r="IL50" s="15"/>
    </row>
    <row r="51" spans="1:248" s="90" customFormat="1" ht="14.25" x14ac:dyDescent="0.2">
      <c r="A51" s="15" t="s">
        <v>26</v>
      </c>
      <c r="B51" s="107" t="s">
        <v>9</v>
      </c>
      <c r="C51" s="109" t="s">
        <v>9</v>
      </c>
      <c r="D51" s="109" t="s">
        <v>9</v>
      </c>
      <c r="E51" s="109" t="s">
        <v>9</v>
      </c>
      <c r="F51" s="109" t="s">
        <v>9</v>
      </c>
      <c r="G51" s="122" t="s">
        <v>9</v>
      </c>
      <c r="H51" s="107">
        <v>47.6</v>
      </c>
      <c r="I51" s="107">
        <v>43.6</v>
      </c>
      <c r="J51" s="107">
        <v>43</v>
      </c>
      <c r="K51" s="107">
        <v>42.8</v>
      </c>
      <c r="L51" s="107">
        <v>51.7</v>
      </c>
      <c r="M51" s="107">
        <v>54.7</v>
      </c>
      <c r="N51" s="79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</row>
    <row r="52" spans="1:248" s="64" customFormat="1" x14ac:dyDescent="0.2">
      <c r="A52" s="110" t="s">
        <v>4</v>
      </c>
      <c r="B52" s="107" t="s">
        <v>9</v>
      </c>
      <c r="C52" s="109" t="s">
        <v>9</v>
      </c>
      <c r="D52" s="109" t="s">
        <v>9</v>
      </c>
      <c r="E52" s="109" t="s">
        <v>9</v>
      </c>
      <c r="F52" s="109" t="s">
        <v>9</v>
      </c>
      <c r="G52" s="122" t="s">
        <v>9</v>
      </c>
      <c r="H52" s="109">
        <v>2.5</v>
      </c>
      <c r="I52" s="109">
        <v>2.1</v>
      </c>
      <c r="J52" s="109">
        <v>3.2</v>
      </c>
      <c r="K52" s="109">
        <v>1.4</v>
      </c>
      <c r="L52" s="109">
        <v>1.8</v>
      </c>
      <c r="M52" s="109">
        <v>5.0999999999999996</v>
      </c>
      <c r="N52" s="111"/>
    </row>
    <row r="53" spans="1:248" x14ac:dyDescent="0.2">
      <c r="A53" s="80" t="s">
        <v>65</v>
      </c>
      <c r="B53" s="104">
        <v>75.3</v>
      </c>
      <c r="C53" s="15">
        <v>80.5</v>
      </c>
      <c r="D53" s="104">
        <v>74.2</v>
      </c>
      <c r="E53" s="105">
        <v>84.2</v>
      </c>
      <c r="F53" s="105">
        <v>84.5</v>
      </c>
      <c r="G53" s="122" t="s">
        <v>9</v>
      </c>
      <c r="H53" s="105">
        <v>83.9</v>
      </c>
      <c r="I53" s="107">
        <v>78.2</v>
      </c>
      <c r="J53" s="107" t="s">
        <v>9</v>
      </c>
      <c r="K53" s="107" t="s">
        <v>9</v>
      </c>
      <c r="L53" s="107" t="s">
        <v>9</v>
      </c>
      <c r="M53" s="107" t="s">
        <v>9</v>
      </c>
      <c r="IL53" s="15"/>
    </row>
    <row r="54" spans="1:248" s="65" customFormat="1" x14ac:dyDescent="0.2">
      <c r="A54" s="112" t="s">
        <v>4</v>
      </c>
      <c r="B54" s="69">
        <v>2.4</v>
      </c>
      <c r="C54" s="63">
        <v>2.7</v>
      </c>
      <c r="D54" s="69">
        <v>2.8</v>
      </c>
      <c r="E54" s="113">
        <v>3.1</v>
      </c>
      <c r="F54" s="113">
        <v>2.6</v>
      </c>
      <c r="G54" s="122" t="s">
        <v>9</v>
      </c>
      <c r="H54" s="113">
        <v>2.6</v>
      </c>
      <c r="I54" s="109">
        <v>2.2999999999999998</v>
      </c>
      <c r="J54" s="109" t="s">
        <v>9</v>
      </c>
      <c r="K54" s="109" t="s">
        <v>9</v>
      </c>
      <c r="L54" s="109" t="s">
        <v>9</v>
      </c>
      <c r="M54" s="109" t="s">
        <v>9</v>
      </c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3"/>
      <c r="EQ54" s="63"/>
      <c r="ER54" s="63"/>
      <c r="ES54" s="63"/>
      <c r="ET54" s="63"/>
      <c r="EU54" s="63"/>
      <c r="EV54" s="63"/>
      <c r="EW54" s="63"/>
      <c r="EX54" s="63"/>
      <c r="EY54" s="63"/>
      <c r="EZ54" s="63"/>
      <c r="FA54" s="63"/>
      <c r="FB54" s="63"/>
      <c r="FC54" s="63"/>
      <c r="FD54" s="63"/>
      <c r="FE54" s="63"/>
      <c r="FF54" s="63"/>
      <c r="FG54" s="63"/>
      <c r="FH54" s="63"/>
      <c r="FI54" s="63"/>
      <c r="FJ54" s="63"/>
      <c r="FK54" s="63"/>
      <c r="FL54" s="63"/>
      <c r="FM54" s="63"/>
      <c r="FN54" s="63"/>
      <c r="FO54" s="63"/>
      <c r="FP54" s="63"/>
      <c r="FQ54" s="63"/>
      <c r="FR54" s="63"/>
      <c r="FS54" s="63"/>
      <c r="FT54" s="63"/>
      <c r="FU54" s="63"/>
      <c r="FV54" s="63"/>
      <c r="FW54" s="63"/>
      <c r="FX54" s="63"/>
      <c r="FY54" s="63"/>
      <c r="FZ54" s="63"/>
      <c r="GA54" s="63"/>
      <c r="GB54" s="63"/>
      <c r="GC54" s="63"/>
      <c r="GD54" s="63"/>
      <c r="GE54" s="63"/>
      <c r="GF54" s="63"/>
      <c r="GG54" s="63"/>
      <c r="GH54" s="63"/>
      <c r="GI54" s="63"/>
      <c r="GJ54" s="63"/>
      <c r="GK54" s="63"/>
      <c r="GL54" s="63"/>
      <c r="GM54" s="63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63"/>
      <c r="HD54" s="63"/>
      <c r="HE54" s="63"/>
      <c r="HF54" s="63"/>
      <c r="HG54" s="63"/>
      <c r="HH54" s="63"/>
      <c r="HI54" s="63"/>
      <c r="HJ54" s="63"/>
      <c r="HK54" s="63"/>
      <c r="HL54" s="63"/>
      <c r="HM54" s="63"/>
      <c r="HN54" s="63"/>
      <c r="HO54" s="63"/>
      <c r="HP54" s="63"/>
      <c r="HQ54" s="63"/>
      <c r="HR54" s="63"/>
      <c r="HS54" s="63"/>
      <c r="HT54" s="63"/>
      <c r="HU54" s="63"/>
      <c r="HV54" s="63"/>
      <c r="HW54" s="63"/>
      <c r="HX54" s="63"/>
      <c r="HY54" s="63"/>
      <c r="HZ54" s="63"/>
      <c r="IA54" s="63"/>
      <c r="IB54" s="63"/>
      <c r="IC54" s="63"/>
      <c r="ID54" s="63"/>
      <c r="IE54" s="63"/>
      <c r="IF54" s="63"/>
      <c r="IG54" s="63"/>
      <c r="IH54" s="63"/>
      <c r="II54" s="63"/>
      <c r="IJ54" s="63"/>
      <c r="IK54" s="63"/>
      <c r="IL54" s="63"/>
    </row>
    <row r="55" spans="1:248" s="106" customFormat="1" x14ac:dyDescent="0.2">
      <c r="A55" s="15" t="s">
        <v>28</v>
      </c>
      <c r="B55" s="104">
        <v>117.3</v>
      </c>
      <c r="C55" s="15">
        <v>114.9</v>
      </c>
      <c r="D55" s="104">
        <v>113.8</v>
      </c>
      <c r="E55" s="105">
        <v>114.4</v>
      </c>
      <c r="F55" s="105">
        <v>116.7</v>
      </c>
      <c r="G55" s="122" t="s">
        <v>9</v>
      </c>
      <c r="H55" s="105">
        <v>111</v>
      </c>
      <c r="I55" s="105">
        <v>106.1</v>
      </c>
      <c r="J55" s="105">
        <v>113.7</v>
      </c>
      <c r="K55" s="105">
        <v>120.3</v>
      </c>
      <c r="L55" s="105">
        <v>124.8</v>
      </c>
      <c r="M55" s="105">
        <v>120.3</v>
      </c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</row>
    <row r="56" spans="1:248" x14ac:dyDescent="0.2">
      <c r="A56" s="15" t="s">
        <v>4</v>
      </c>
      <c r="B56" s="69">
        <v>0.8</v>
      </c>
      <c r="C56" s="15">
        <v>0.8</v>
      </c>
      <c r="D56" s="69">
        <v>0.8</v>
      </c>
      <c r="E56" s="105">
        <v>0.8</v>
      </c>
      <c r="F56" s="105">
        <v>0.8</v>
      </c>
      <c r="G56" s="122" t="s">
        <v>9</v>
      </c>
      <c r="H56" s="105">
        <v>0.8</v>
      </c>
      <c r="I56" s="105">
        <v>0.8</v>
      </c>
      <c r="J56" s="105">
        <v>0.8</v>
      </c>
      <c r="K56" s="105">
        <v>0.7</v>
      </c>
      <c r="L56" s="105">
        <v>0.7</v>
      </c>
      <c r="M56" s="105">
        <v>0.7</v>
      </c>
      <c r="IL56" s="15"/>
    </row>
    <row r="57" spans="1:248" s="15" customFormat="1" ht="12" customHeight="1" x14ac:dyDescent="0.2">
      <c r="A57" s="61" t="s">
        <v>29</v>
      </c>
    </row>
    <row r="58" spans="1:248" s="132" customFormat="1" ht="28.9" customHeight="1" x14ac:dyDescent="0.2">
      <c r="A58" s="137" t="s">
        <v>30</v>
      </c>
    </row>
    <row r="59" spans="1:248" s="132" customFormat="1" ht="72" customHeight="1" x14ac:dyDescent="0.2">
      <c r="A59" s="137" t="s">
        <v>31</v>
      </c>
    </row>
    <row r="60" spans="1:248" s="132" customFormat="1" ht="52.15" customHeight="1" x14ac:dyDescent="0.2">
      <c r="A60" s="138" t="s">
        <v>32</v>
      </c>
    </row>
    <row r="61" spans="1:248" s="132" customFormat="1" ht="55.9" customHeight="1" x14ac:dyDescent="0.2">
      <c r="A61" s="138" t="s">
        <v>33</v>
      </c>
    </row>
    <row r="62" spans="1:248" s="132" customFormat="1" ht="33" customHeight="1" x14ac:dyDescent="0.2">
      <c r="A62" s="138" t="s">
        <v>34</v>
      </c>
    </row>
    <row r="63" spans="1:248" s="132" customFormat="1" ht="78.75" x14ac:dyDescent="0.2">
      <c r="A63" s="137" t="s">
        <v>68</v>
      </c>
    </row>
    <row r="64" spans="1:248" s="132" customFormat="1" ht="33" customHeight="1" x14ac:dyDescent="0.2">
      <c r="A64" s="137" t="s">
        <v>69</v>
      </c>
    </row>
    <row r="65" spans="1:1" s="132" customFormat="1" ht="78.75" x14ac:dyDescent="0.2">
      <c r="A65" s="137" t="s">
        <v>37</v>
      </c>
    </row>
    <row r="66" spans="1:1" s="132" customFormat="1" ht="45" x14ac:dyDescent="0.2">
      <c r="A66" s="137" t="s">
        <v>38</v>
      </c>
    </row>
    <row r="67" spans="1:1" s="15" customFormat="1" x14ac:dyDescent="0.2">
      <c r="A67" s="61"/>
    </row>
  </sheetData>
  <printOptions horizontalCentered="1"/>
  <pageMargins left="0.25" right="0.25" top="0.75" bottom="0.5" header="0" footer="0.25"/>
  <pageSetup scale="80" orientation="landscape" r:id="rId1"/>
  <headerFooter scaleWithDoc="0" alignWithMargins="0">
    <oddFooter>&amp;C Page 1 -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1.1</vt:lpstr>
      <vt:lpstr>1.2</vt:lpstr>
      <vt:lpstr>1.3</vt:lpstr>
      <vt:lpstr>1.4</vt:lpstr>
      <vt:lpstr>1.5</vt:lpstr>
      <vt:lpstr>'1.1'!Print_Area</vt:lpstr>
      <vt:lpstr>'1.2'!Print_Area</vt:lpstr>
      <vt:lpstr>'1.3'!Print_Area</vt:lpstr>
      <vt:lpstr>'1.4'!Print_Area</vt:lpstr>
      <vt:lpstr>'1.5'!Print_Area</vt:lpstr>
      <vt:lpstr>'1.1'!Print_Titles</vt:lpstr>
      <vt:lpstr>'1.3'!Print_Titles</vt:lpstr>
      <vt:lpstr>'1.5'!Print_Titles</vt:lpstr>
    </vt:vector>
  </TitlesOfParts>
  <Company>Tetra 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Hoechst, Jonathan</dc:creator>
  <cp:lastModifiedBy>Fotos, Christopher (FAA)</cp:lastModifiedBy>
  <cp:lastPrinted>2017-09-13T14:46:56Z</cp:lastPrinted>
  <dcterms:created xsi:type="dcterms:W3CDTF">2017-08-15T18:28:48Z</dcterms:created>
  <dcterms:modified xsi:type="dcterms:W3CDTF">2023-11-08T20:12:28Z</dcterms:modified>
</cp:coreProperties>
</file>