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Pacific Groups\ISPACG\"/>
    </mc:Choice>
  </mc:AlternateContent>
  <xr:revisionPtr revIDLastSave="0" documentId="13_ncr:1_{DF4607CA-4C2E-43C2-B26E-F77F99410FDF}" xr6:coauthVersionLast="47" xr6:coauthVersionMax="47" xr10:uidLastSave="{00000000-0000-0000-0000-000000000000}"/>
  <bookViews>
    <workbookView xWindow="28680" yWindow="-120" windowWidth="29040" windowHeight="15720" xr2:uid="{633960E9-2EE1-4B2B-8DAE-CBBAE36CB496}"/>
  </bookViews>
  <sheets>
    <sheet name="ISPACG RSP" sheetId="1" r:id="rId1"/>
    <sheet name="ISPACG RCP" sheetId="2" r:id="rId2"/>
    <sheet name="ISPACG RSP Issues" sheetId="3" r:id="rId3"/>
    <sheet name="ISPACG RCP Issues" sheetId="4" r:id="rId4"/>
  </sheets>
  <definedNames>
    <definedName name="jc">#REF!</definedName>
    <definedName name="jct">#REF!</definedName>
    <definedName name="_xlnm.Print_Area" localSheetId="1">'ISPACG RCP'!$B$2:$L$16</definedName>
    <definedName name="_xlnm.Print_Area" localSheetId="3">'ISPACG RCP Issues'!$B$3:$AD$36</definedName>
    <definedName name="_xlnm.Print_Area" localSheetId="0">'ISPACG RSP'!$B$2:$H$16</definedName>
    <definedName name="_xlnm.Print_Area" localSheetId="2">'ISPACG RSP Issues'!$C$2:$U$35</definedName>
    <definedName name="radius">#REF!</definedName>
    <definedName name="ReportYear">#REF!</definedName>
    <definedName name="rom">#REF!</definedName>
    <definedName name="s">#REF!</definedName>
    <definedName name="TblToExport">#REF!</definedName>
    <definedName name="tx">#REF!</definedName>
    <definedName name="x_origin">#REF!</definedName>
    <definedName name="y_orig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4" l="1"/>
  <c r="S4" i="4"/>
  <c r="S3" i="3"/>
  <c r="P3" i="3"/>
</calcChain>
</file>

<file path=xl/sharedStrings.xml><?xml version="1.0" encoding="utf-8"?>
<sst xmlns="http://schemas.openxmlformats.org/spreadsheetml/2006/main" count="785" uniqueCount="277">
  <si>
    <t>REQUIRED SURVEILLANCE PERFORMANCE</t>
  </si>
  <si>
    <t xml:space="preserve">  Region</t>
  </si>
  <si>
    <t>ISPACG</t>
  </si>
  <si>
    <t xml:space="preserve">  Performance Criteria</t>
  </si>
  <si>
    <t>RSP180</t>
  </si>
  <si>
    <t xml:space="preserve">  Time Period</t>
  </si>
  <si>
    <t>No. Messages</t>
  </si>
  <si>
    <t>Criteria</t>
  </si>
  <si>
    <t>% &lt; = 90sec</t>
  </si>
  <si>
    <t>% &lt;= 180sec</t>
  </si>
  <si>
    <t xml:space="preserve"> Aggregate All RGS</t>
  </si>
  <si>
    <t>REQUIRED COMMUNICATIONS PERFORMANCE</t>
  </si>
  <si>
    <t>RCP240</t>
  </si>
  <si>
    <t>ACP Criteria</t>
  </si>
  <si>
    <t>ACTP Criteria</t>
  </si>
  <si>
    <t>% &lt;=  180sec</t>
  </si>
  <si>
    <t>% &lt;= 210sec</t>
  </si>
  <si>
    <t>% &lt;=  120sec</t>
  </si>
  <si>
    <t>% &lt;= 150sec</t>
  </si>
  <si>
    <t>% &lt; = 120sec</t>
  </si>
  <si>
    <t>% &lt;=150sec</t>
  </si>
  <si>
    <t xml:space="preserve">  Aggregate All RGS</t>
  </si>
  <si>
    <t>Period</t>
  </si>
  <si>
    <t>Message Counts</t>
  </si>
  <si>
    <t>% &lt;=  90sec</t>
  </si>
  <si>
    <t>FIR</t>
  </si>
  <si>
    <t xml:space="preserve"> By Media Type</t>
  </si>
  <si>
    <r>
      <t xml:space="preserve"> By Aircraft Operator / Type </t>
    </r>
    <r>
      <rPr>
        <b/>
        <sz val="8"/>
        <color theme="1"/>
        <rFont val="Calibri"/>
        <family val="2"/>
        <scheme val="minor"/>
      </rPr>
      <t>(only message counts &gt;100 recorded)</t>
    </r>
    <r>
      <rPr>
        <b/>
        <sz val="11"/>
        <color theme="1"/>
        <rFont val="Calibri"/>
        <family val="2"/>
        <scheme val="minor"/>
      </rPr>
      <t xml:space="preserve">  </t>
    </r>
  </si>
  <si>
    <t xml:space="preserve">  By Remote Ground Station (RGS) Ground Earth Station (GES) </t>
  </si>
  <si>
    <t>Designator</t>
  </si>
  <si>
    <t>Type</t>
  </si>
  <si>
    <t>(only RGS/GES with message counts &gt;100 recorded)</t>
  </si>
  <si>
    <t>95%  benchmark</t>
  </si>
  <si>
    <t>99.9%  Benchmark</t>
  </si>
  <si>
    <t>95% benchmark</t>
  </si>
  <si>
    <t>ACP</t>
  </si>
  <si>
    <t>ACTP</t>
  </si>
  <si>
    <t xml:space="preserve">PORT    </t>
  </si>
  <si>
    <t>% &lt; = 180sec</t>
  </si>
  <si>
    <t>% &lt;= 120sec</t>
  </si>
  <si>
    <t>% &lt; = 210sec</t>
  </si>
  <si>
    <t>% &lt; =180sec</t>
  </si>
  <si>
    <t xml:space="preserve"> %&lt;60secs</t>
  </si>
  <si>
    <t xml:space="preserve">    By Media Type</t>
  </si>
  <si>
    <t xml:space="preserve">     By Aircraft Operator / Type (only message counts &gt;100 recorded) </t>
  </si>
  <si>
    <t xml:space="preserve">        (RGS/GES with message counts &gt;100)</t>
  </si>
  <si>
    <t>2024 January-June</t>
  </si>
  <si>
    <t>2024 July-December</t>
  </si>
  <si>
    <t>2024 July - December</t>
  </si>
  <si>
    <t>Jan-June 2024</t>
  </si>
  <si>
    <t>July-December 2024</t>
  </si>
  <si>
    <t>Jan - Jun 2024</t>
  </si>
  <si>
    <t>Jul - Dec 2024</t>
  </si>
  <si>
    <t>KZAK</t>
  </si>
  <si>
    <t>NFFF</t>
  </si>
  <si>
    <t>NTTT</t>
  </si>
  <si>
    <t>NZZO</t>
  </si>
  <si>
    <t>YBBB</t>
  </si>
  <si>
    <t>YMMM</t>
  </si>
  <si>
    <t>AYPY</t>
  </si>
  <si>
    <t>VDL</t>
  </si>
  <si>
    <t>SAT</t>
  </si>
  <si>
    <t>CHC2</t>
  </si>
  <si>
    <t>H05</t>
  </si>
  <si>
    <t>HF</t>
  </si>
  <si>
    <t>IG1</t>
  </si>
  <si>
    <t>IGW1</t>
  </si>
  <si>
    <t>IOR5</t>
  </si>
  <si>
    <t>IVC1</t>
  </si>
  <si>
    <t>PMR1</t>
  </si>
  <si>
    <t>SUV1</t>
  </si>
  <si>
    <t>XXH</t>
  </si>
  <si>
    <t>ACA/B77L</t>
  </si>
  <si>
    <t>ANZ/A20N</t>
  </si>
  <si>
    <t>DOD/B737</t>
  </si>
  <si>
    <t>DOD/C17</t>
  </si>
  <si>
    <t>FJI/A332</t>
  </si>
  <si>
    <t>FJI/A333</t>
  </si>
  <si>
    <t>FJI/B38M</t>
  </si>
  <si>
    <t>GTI/B744</t>
  </si>
  <si>
    <t>JST/A332</t>
  </si>
  <si>
    <t>KAL/B772</t>
  </si>
  <si>
    <t>KAL/B77W</t>
  </si>
  <si>
    <t>MAS/A333</t>
  </si>
  <si>
    <t>PVT/C700</t>
  </si>
  <si>
    <t>PVT/CL60</t>
  </si>
  <si>
    <t>PVT/F2TH</t>
  </si>
  <si>
    <t>PVT/F900</t>
  </si>
  <si>
    <t>PVT/FA7X</t>
  </si>
  <si>
    <t>PVT/GA7C</t>
  </si>
  <si>
    <t>PVT/GL7T</t>
  </si>
  <si>
    <t>PVT/GLF5</t>
  </si>
  <si>
    <t>CAL/A359</t>
  </si>
  <si>
    <t>CSC/A359</t>
  </si>
  <si>
    <t>FDX/B77L</t>
  </si>
  <si>
    <t>KIW/C130</t>
  </si>
  <si>
    <t>KIW/C30J</t>
  </si>
  <si>
    <t>PVT/GLEX</t>
  </si>
  <si>
    <t>PVT/GLF6</t>
  </si>
  <si>
    <t>SIA/B77W</t>
  </si>
  <si>
    <t>SQC/B744</t>
  </si>
  <si>
    <t>TMN/B763</t>
  </si>
  <si>
    <t>UAL/B772</t>
  </si>
  <si>
    <t>VOZ/B38M</t>
  </si>
  <si>
    <t>CTM/A400</t>
  </si>
  <si>
    <t>FBU/A359</t>
  </si>
  <si>
    <t>KAY/A319</t>
  </si>
  <si>
    <t>N17/GL7T</t>
  </si>
  <si>
    <t>N18/GL7T</t>
  </si>
  <si>
    <t>N71/GA7C</t>
  </si>
  <si>
    <t>UAL/B77W</t>
  </si>
  <si>
    <t>VHC/F900</t>
  </si>
  <si>
    <t>VJT/GL7T</t>
  </si>
  <si>
    <t>309</t>
  </si>
  <si>
    <t>243</t>
  </si>
  <si>
    <t>780</t>
  </si>
  <si>
    <t>VHF</t>
  </si>
  <si>
    <t>OOL1</t>
  </si>
  <si>
    <t>ANZ/A21N</t>
  </si>
  <si>
    <t>JST/A320</t>
  </si>
  <si>
    <t>PAL/A21N</t>
  </si>
  <si>
    <t>SND/A320</t>
  </si>
  <si>
    <t>TAX/A330</t>
  </si>
  <si>
    <t>ACA/B772</t>
  </si>
  <si>
    <t>CPA/B773</t>
  </si>
  <si>
    <t>FDX/B772</t>
  </si>
  <si>
    <t>FJI/A330</t>
  </si>
  <si>
    <t>XXF</t>
  </si>
  <si>
    <t>DPS1</t>
  </si>
  <si>
    <t>DPS7</t>
  </si>
  <si>
    <t>PDG1</t>
  </si>
  <si>
    <t>ASY/A330</t>
  </si>
  <si>
    <t>ATN/B767</t>
  </si>
  <si>
    <t>XAX/A330</t>
  </si>
  <si>
    <t>AYQ</t>
  </si>
  <si>
    <t>CSN/B787</t>
  </si>
  <si>
    <t>SIA/B78X</t>
  </si>
  <si>
    <t>OTH</t>
  </si>
  <si>
    <t>OTHV</t>
  </si>
  <si>
    <t>STS7</t>
  </si>
  <si>
    <t>STS1</t>
  </si>
  <si>
    <t>UIL</t>
  </si>
  <si>
    <t>H02</t>
  </si>
  <si>
    <t>STS8</t>
  </si>
  <si>
    <t>H01</t>
  </si>
  <si>
    <t>XXN</t>
  </si>
  <si>
    <t>KTN</t>
  </si>
  <si>
    <t>SMX7</t>
  </si>
  <si>
    <t>RDDV</t>
  </si>
  <si>
    <t>SIT</t>
  </si>
  <si>
    <t>SMX1</t>
  </si>
  <si>
    <t>SBP</t>
  </si>
  <si>
    <t>SFOA</t>
  </si>
  <si>
    <t>YVR</t>
  </si>
  <si>
    <t>AOE6</t>
  </si>
  <si>
    <t>X1A</t>
  </si>
  <si>
    <t>DJJ1</t>
  </si>
  <si>
    <t>YVRV</t>
  </si>
  <si>
    <t>CRQ</t>
  </si>
  <si>
    <t>H16</t>
  </si>
  <si>
    <t>H04</t>
  </si>
  <si>
    <t>ASJV</t>
  </si>
  <si>
    <t>SNA1</t>
  </si>
  <si>
    <t>X4I</t>
  </si>
  <si>
    <t>LAX2</t>
  </si>
  <si>
    <t>TPHV</t>
  </si>
  <si>
    <t>HAC1</t>
  </si>
  <si>
    <t>YAK</t>
  </si>
  <si>
    <t>YZT</t>
  </si>
  <si>
    <t>SDJV</t>
  </si>
  <si>
    <t>H09</t>
  </si>
  <si>
    <t>H13</t>
  </si>
  <si>
    <t>ASA/B39M</t>
  </si>
  <si>
    <t>CPA/B77W</t>
  </si>
  <si>
    <t>ACA/B38M</t>
  </si>
  <si>
    <t>MIL/K35R</t>
  </si>
  <si>
    <t>ACA/B77W</t>
  </si>
  <si>
    <t>CKS/B744</t>
  </si>
  <si>
    <t>UAL/B752</t>
  </si>
  <si>
    <t>UAL/B38M</t>
  </si>
  <si>
    <t>CSG/B77L</t>
  </si>
  <si>
    <t>TWB/B38M</t>
  </si>
  <si>
    <t>AAL/B772</t>
  </si>
  <si>
    <t>QTR/B77L</t>
  </si>
  <si>
    <t>NCR/B744</t>
  </si>
  <si>
    <t>CAL/A21N</t>
  </si>
  <si>
    <t>MIL/DC10</t>
  </si>
  <si>
    <t>OAE/B772</t>
  </si>
  <si>
    <t>ASA/B38M</t>
  </si>
  <si>
    <t>EJM/GLF5</t>
  </si>
  <si>
    <t>CAO/B77L</t>
  </si>
  <si>
    <t>AAR/A21N</t>
  </si>
  <si>
    <t>ATN/B763</t>
  </si>
  <si>
    <t>SAM/GLF5</t>
  </si>
  <si>
    <t>AJT/B763</t>
  </si>
  <si>
    <t>CAO/B744</t>
  </si>
  <si>
    <t>EJM/GLF4</t>
  </si>
  <si>
    <t>VJA/GLF4</t>
  </si>
  <si>
    <t>EDG/GLF4</t>
  </si>
  <si>
    <t>CPJ/GL7T</t>
  </si>
  <si>
    <t>VJA/GL7T</t>
  </si>
  <si>
    <t>TWY/GLEX</t>
  </si>
  <si>
    <t>MIL/R135</t>
  </si>
  <si>
    <t>VJA/CL60</t>
  </si>
  <si>
    <t>MVJ/GLF5</t>
  </si>
  <si>
    <t>KIW/B752</t>
  </si>
  <si>
    <t>RKS/GL7T</t>
  </si>
  <si>
    <t>EJM/GL7T</t>
  </si>
  <si>
    <t>MIL/C560</t>
  </si>
  <si>
    <t>RRR/C17</t>
  </si>
  <si>
    <t>MIL/B744</t>
  </si>
  <si>
    <t>GLH/GLF6</t>
  </si>
  <si>
    <t>KFB/GLF5</t>
  </si>
  <si>
    <t>CTM/FA7X</t>
  </si>
  <si>
    <t>MIL/D328</t>
  </si>
  <si>
    <t>SIS/GL5T</t>
  </si>
  <si>
    <t>EJM/FA7X</t>
  </si>
  <si>
    <t>KYE/B744</t>
  </si>
  <si>
    <t>TWY/GA6C</t>
  </si>
  <si>
    <t>WGN/MD11</t>
  </si>
  <si>
    <t>TWY/GL7T</t>
  </si>
  <si>
    <t>PEG/GLF4</t>
  </si>
  <si>
    <t>DLX/CL60</t>
  </si>
  <si>
    <t>TAG/GLF6</t>
  </si>
  <si>
    <t>OMD/B763</t>
  </si>
  <si>
    <t>MIL/W135</t>
  </si>
  <si>
    <t>ADS/CL60</t>
  </si>
  <si>
    <t>MIL/B763</t>
  </si>
  <si>
    <t>EDG/FA7X</t>
  </si>
  <si>
    <t>SJX/A21N</t>
  </si>
  <si>
    <t>BOE/B38M</t>
  </si>
  <si>
    <t>JCY/GLF4</t>
  </si>
  <si>
    <t>MIL/B742</t>
  </si>
  <si>
    <t>SIS/GLEX</t>
  </si>
  <si>
    <t>ICE/B752</t>
  </si>
  <si>
    <t>EAL/B772</t>
  </si>
  <si>
    <t>XLS/GLF5</t>
  </si>
  <si>
    <t>LUC/FA8X</t>
  </si>
  <si>
    <t>BVR/GL7T</t>
  </si>
  <si>
    <t>BBA/GL7T</t>
  </si>
  <si>
    <t>MIL/FA7X</t>
  </si>
  <si>
    <t>SJE/GLF5</t>
  </si>
  <si>
    <t>IG1/IG1</t>
  </si>
  <si>
    <t>IGW1/IGW1</t>
  </si>
  <si>
    <t>IG1/SBA8</t>
  </si>
  <si>
    <t>SV</t>
  </si>
  <si>
    <t>SWA/B38M</t>
  </si>
  <si>
    <t>UAL/B738</t>
  </si>
  <si>
    <t>ASA/B739</t>
  </si>
  <si>
    <t>ASA/B738</t>
  </si>
  <si>
    <t>MIL/C17</t>
  </si>
  <si>
    <t>KAL/A332</t>
  </si>
  <si>
    <t>MIL/B762</t>
  </si>
  <si>
    <t>UPS/B763</t>
  </si>
  <si>
    <t>GTI/B763</t>
  </si>
  <si>
    <t>QFA/B744</t>
  </si>
  <si>
    <t>OAE/B763</t>
  </si>
  <si>
    <t>CPA/B748</t>
  </si>
  <si>
    <t>CSS/B744</t>
  </si>
  <si>
    <t>KAL/A333</t>
  </si>
  <si>
    <t>MIL/GLF5</t>
  </si>
  <si>
    <t>KAL/B773</t>
  </si>
  <si>
    <t>UPS/MD11</t>
  </si>
  <si>
    <t>MIL/GLF4</t>
  </si>
  <si>
    <t>LXJ/GLF6</t>
  </si>
  <si>
    <t>CJT/B763</t>
  </si>
  <si>
    <t>MAA/A332</t>
  </si>
  <si>
    <t>MIL/C30J</t>
  </si>
  <si>
    <t>QQE/GLF6</t>
  </si>
  <si>
    <t>SAT-VHF</t>
  </si>
  <si>
    <t>VHF-SAT</t>
  </si>
  <si>
    <t>HF-SAT</t>
  </si>
  <si>
    <t>XXW</t>
  </si>
  <si>
    <t>CTM/A332</t>
  </si>
  <si>
    <t>PVT/GA6C</t>
  </si>
  <si>
    <t>AME2</t>
  </si>
  <si>
    <t>CFC/C17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</si>
</sst>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0">
    <xf numFmtId="0" fontId="0" fillId="0" borderId="0" xfId="0"/>
    <xf numFmtId="0" fontId="0" fillId="3" borderId="4" xfId="0" applyFill="1" applyBorder="1" applyAlignment="1">
      <alignment horizontal="left"/>
    </xf>
    <xf numFmtId="9" fontId="3" fillId="3" borderId="13" xfId="0" applyNumberFormat="1" applyFont="1" applyFill="1" applyBorder="1" applyAlignment="1">
      <alignment horizontal="center" vertical="center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5" xfId="0" applyNumberFormat="1" applyFont="1" applyFill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3" borderId="11" xfId="0" applyFont="1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10" fontId="0" fillId="3" borderId="22" xfId="0" applyNumberFormat="1" applyFill="1" applyBorder="1" applyAlignment="1">
      <alignment horizontal="center"/>
    </xf>
    <xf numFmtId="10" fontId="0" fillId="3" borderId="23" xfId="0" applyNumberFormat="1" applyFill="1" applyBorder="1" applyAlignment="1">
      <alignment horizontal="center"/>
    </xf>
    <xf numFmtId="10" fontId="0" fillId="3" borderId="25" xfId="0" applyNumberFormat="1" applyFill="1" applyBorder="1" applyAlignment="1">
      <alignment horizontal="center"/>
    </xf>
    <xf numFmtId="10" fontId="0" fillId="3" borderId="13" xfId="0" applyNumberFormat="1" applyFill="1" applyBorder="1" applyAlignment="1">
      <alignment horizontal="center"/>
    </xf>
    <xf numFmtId="10" fontId="0" fillId="3" borderId="15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0" fontId="0" fillId="3" borderId="13" xfId="0" applyNumberFormat="1" applyFill="1" applyBorder="1" applyAlignment="1">
      <alignment horizontal="center" vertical="center"/>
    </xf>
    <xf numFmtId="10" fontId="1" fillId="3" borderId="22" xfId="0" applyNumberFormat="1" applyFont="1" applyFill="1" applyBorder="1" applyAlignment="1">
      <alignment horizontal="center"/>
    </xf>
    <xf numFmtId="10" fontId="1" fillId="3" borderId="23" xfId="0" applyNumberFormat="1" applyFont="1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10" fontId="1" fillId="3" borderId="29" xfId="0" applyNumberFormat="1" applyFont="1" applyFill="1" applyBorder="1" applyAlignment="1">
      <alignment horizontal="center"/>
    </xf>
    <xf numFmtId="10" fontId="1" fillId="3" borderId="30" xfId="0" applyNumberFormat="1" applyFont="1" applyFill="1" applyBorder="1" applyAlignment="1">
      <alignment horizontal="center"/>
    </xf>
    <xf numFmtId="10" fontId="3" fillId="3" borderId="36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left"/>
    </xf>
    <xf numFmtId="10" fontId="0" fillId="3" borderId="22" xfId="2" applyNumberFormat="1" applyFont="1" applyFill="1" applyBorder="1" applyAlignment="1">
      <alignment horizontal="center"/>
    </xf>
    <xf numFmtId="10" fontId="0" fillId="3" borderId="23" xfId="2" applyNumberFormat="1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10" fontId="0" fillId="3" borderId="19" xfId="0" applyNumberFormat="1" applyFill="1" applyBorder="1" applyAlignment="1">
      <alignment horizontal="center"/>
    </xf>
    <xf numFmtId="10" fontId="0" fillId="3" borderId="20" xfId="0" applyNumberFormat="1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10" fontId="0" fillId="3" borderId="29" xfId="0" applyNumberFormat="1" applyFill="1" applyBorder="1" applyAlignment="1">
      <alignment horizontal="center"/>
    </xf>
    <xf numFmtId="10" fontId="0" fillId="3" borderId="3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9" fontId="3" fillId="3" borderId="16" xfId="0" applyNumberFormat="1" applyFont="1" applyFill="1" applyBorder="1" applyAlignment="1">
      <alignment horizontal="center" vertical="center"/>
    </xf>
    <xf numFmtId="10" fontId="3" fillId="3" borderId="40" xfId="0" applyNumberFormat="1" applyFont="1" applyFill="1" applyBorder="1" applyAlignment="1">
      <alignment horizontal="center" vertical="center"/>
    </xf>
    <xf numFmtId="10" fontId="3" fillId="3" borderId="42" xfId="0" applyNumberFormat="1" applyFont="1" applyFill="1" applyBorder="1" applyAlignment="1">
      <alignment horizontal="center" vertical="center"/>
    </xf>
    <xf numFmtId="9" fontId="3" fillId="3" borderId="42" xfId="0" applyNumberFormat="1" applyFont="1" applyFill="1" applyBorder="1" applyAlignment="1">
      <alignment horizontal="center" vertical="center"/>
    </xf>
    <xf numFmtId="10" fontId="3" fillId="3" borderId="17" xfId="0" applyNumberFormat="1" applyFont="1" applyFill="1" applyBorder="1" applyAlignment="1">
      <alignment horizontal="center" vertical="center"/>
    </xf>
    <xf numFmtId="9" fontId="3" fillId="3" borderId="47" xfId="0" applyNumberFormat="1" applyFont="1" applyFill="1" applyBorder="1" applyAlignment="1">
      <alignment horizontal="center" vertical="center"/>
    </xf>
    <xf numFmtId="10" fontId="3" fillId="3" borderId="48" xfId="0" applyNumberFormat="1" applyFont="1" applyFill="1" applyBorder="1" applyAlignment="1">
      <alignment horizontal="center" vertical="center"/>
    </xf>
    <xf numFmtId="9" fontId="3" fillId="3" borderId="48" xfId="0" applyNumberFormat="1" applyFont="1" applyFill="1" applyBorder="1" applyAlignment="1">
      <alignment horizontal="center" vertical="center"/>
    </xf>
    <xf numFmtId="10" fontId="3" fillId="3" borderId="49" xfId="0" applyNumberFormat="1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0" fontId="0" fillId="3" borderId="9" xfId="0" applyNumberFormat="1" applyFill="1" applyBorder="1" applyAlignment="1">
      <alignment horizontal="center"/>
    </xf>
    <xf numFmtId="10" fontId="0" fillId="3" borderId="10" xfId="0" applyNumberFormat="1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10" fontId="6" fillId="3" borderId="13" xfId="0" applyNumberFormat="1" applyFont="1" applyFill="1" applyBorder="1" applyAlignment="1">
      <alignment horizontal="center"/>
    </xf>
    <xf numFmtId="10" fontId="6" fillId="3" borderId="15" xfId="0" applyNumberFormat="1" applyFont="1" applyFill="1" applyBorder="1" applyAlignment="1">
      <alignment horizontal="center"/>
    </xf>
    <xf numFmtId="10" fontId="6" fillId="3" borderId="22" xfId="0" applyNumberFormat="1" applyFont="1" applyFill="1" applyBorder="1" applyAlignment="1">
      <alignment horizontal="center"/>
    </xf>
    <xf numFmtId="10" fontId="6" fillId="3" borderId="23" xfId="0" applyNumberFormat="1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 vertical="center"/>
    </xf>
    <xf numFmtId="10" fontId="7" fillId="3" borderId="23" xfId="0" applyNumberFormat="1" applyFont="1" applyFill="1" applyBorder="1" applyAlignment="1">
      <alignment horizontal="center"/>
    </xf>
    <xf numFmtId="10" fontId="7" fillId="3" borderId="22" xfId="0" applyNumberFormat="1" applyFont="1" applyFill="1" applyBorder="1" applyAlignment="1">
      <alignment horizontal="center"/>
    </xf>
    <xf numFmtId="10" fontId="7" fillId="3" borderId="29" xfId="0" applyNumberFormat="1" applyFont="1" applyFill="1" applyBorder="1" applyAlignment="1">
      <alignment horizontal="center"/>
    </xf>
    <xf numFmtId="10" fontId="7" fillId="3" borderId="30" xfId="0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10" fontId="7" fillId="0" borderId="0" xfId="0" applyNumberFormat="1" applyFont="1" applyAlignment="1">
      <alignment horizontal="center"/>
    </xf>
    <xf numFmtId="9" fontId="3" fillId="3" borderId="10" xfId="0" applyNumberFormat="1" applyFont="1" applyFill="1" applyBorder="1" applyAlignment="1">
      <alignment horizontal="center"/>
    </xf>
    <xf numFmtId="9" fontId="3" fillId="3" borderId="20" xfId="0" applyNumberFormat="1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9" fontId="3" fillId="3" borderId="46" xfId="0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0" fontId="3" fillId="3" borderId="57" xfId="0" applyNumberFormat="1" applyFont="1" applyFill="1" applyBorder="1" applyAlignment="1">
      <alignment horizontal="center" vertical="center"/>
    </xf>
    <xf numFmtId="9" fontId="3" fillId="3" borderId="57" xfId="0" applyNumberFormat="1" applyFont="1" applyFill="1" applyBorder="1" applyAlignment="1">
      <alignment horizontal="center" vertical="center"/>
    </xf>
    <xf numFmtId="10" fontId="3" fillId="3" borderId="16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10" fontId="3" fillId="3" borderId="61" xfId="0" applyNumberFormat="1" applyFont="1" applyFill="1" applyBorder="1" applyAlignment="1">
      <alignment horizontal="center" vertical="center"/>
    </xf>
    <xf numFmtId="9" fontId="3" fillId="3" borderId="61" xfId="0" applyNumberFormat="1" applyFont="1" applyFill="1" applyBorder="1" applyAlignment="1">
      <alignment horizontal="center" vertical="center"/>
    </xf>
    <xf numFmtId="10" fontId="3" fillId="3" borderId="47" xfId="0" applyNumberFormat="1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5" fillId="3" borderId="50" xfId="0" applyFont="1" applyFill="1" applyBorder="1" applyAlignment="1">
      <alignment horizontal="center"/>
    </xf>
    <xf numFmtId="0" fontId="0" fillId="3" borderId="64" xfId="0" applyFill="1" applyBorder="1" applyAlignment="1">
      <alignment horizontal="center"/>
    </xf>
    <xf numFmtId="10" fontId="0" fillId="3" borderId="65" xfId="0" applyNumberFormat="1" applyFill="1" applyBorder="1" applyAlignment="1">
      <alignment horizontal="center"/>
    </xf>
    <xf numFmtId="10" fontId="0" fillId="3" borderId="53" xfId="0" applyNumberFormat="1" applyFill="1" applyBorder="1" applyAlignment="1">
      <alignment horizontal="center"/>
    </xf>
    <xf numFmtId="0" fontId="5" fillId="3" borderId="50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/>
    </xf>
    <xf numFmtId="10" fontId="9" fillId="3" borderId="22" xfId="0" applyNumberFormat="1" applyFont="1" applyFill="1" applyBorder="1" applyAlignment="1">
      <alignment horizontal="center"/>
    </xf>
    <xf numFmtId="10" fontId="9" fillId="3" borderId="53" xfId="0" applyNumberFormat="1" applyFont="1" applyFill="1" applyBorder="1" applyAlignment="1">
      <alignment horizontal="center"/>
    </xf>
    <xf numFmtId="10" fontId="6" fillId="3" borderId="53" xfId="0" applyNumberFormat="1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/>
    </xf>
    <xf numFmtId="10" fontId="9" fillId="3" borderId="29" xfId="0" applyNumberFormat="1" applyFont="1" applyFill="1" applyBorder="1" applyAlignment="1">
      <alignment horizontal="center"/>
    </xf>
    <xf numFmtId="10" fontId="9" fillId="3" borderId="69" xfId="0" applyNumberFormat="1" applyFont="1" applyFill="1" applyBorder="1" applyAlignment="1">
      <alignment horizontal="center"/>
    </xf>
    <xf numFmtId="10" fontId="0" fillId="3" borderId="69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3" borderId="37" xfId="0" applyFill="1" applyBorder="1" applyAlignment="1">
      <alignment horizontal="center"/>
    </xf>
    <xf numFmtId="10" fontId="1" fillId="3" borderId="13" xfId="0" applyNumberFormat="1" applyFont="1" applyFill="1" applyBorder="1" applyAlignment="1">
      <alignment horizontal="center"/>
    </xf>
    <xf numFmtId="10" fontId="1" fillId="3" borderId="15" xfId="0" applyNumberFormat="1" applyFont="1" applyFill="1" applyBorder="1" applyAlignment="1">
      <alignment horizontal="center"/>
    </xf>
    <xf numFmtId="0" fontId="0" fillId="3" borderId="21" xfId="1" applyNumberFormat="1" applyFont="1" applyFill="1" applyBorder="1" applyAlignment="1">
      <alignment horizontal="center"/>
    </xf>
    <xf numFmtId="0" fontId="0" fillId="3" borderId="24" xfId="1" applyNumberFormat="1" applyFont="1" applyFill="1" applyBorder="1" applyAlignment="1">
      <alignment horizontal="center"/>
    </xf>
    <xf numFmtId="0" fontId="0" fillId="3" borderId="26" xfId="1" applyNumberFormat="1" applyFont="1" applyFill="1" applyBorder="1" applyAlignment="1">
      <alignment horizontal="center"/>
    </xf>
    <xf numFmtId="0" fontId="1" fillId="3" borderId="21" xfId="1" applyNumberFormat="1" applyFont="1" applyFill="1" applyBorder="1" applyAlignment="1">
      <alignment horizontal="center"/>
    </xf>
    <xf numFmtId="0" fontId="1" fillId="3" borderId="26" xfId="1" applyNumberFormat="1" applyFont="1" applyFill="1" applyBorder="1" applyAlignment="1">
      <alignment horizontal="center"/>
    </xf>
    <xf numFmtId="0" fontId="1" fillId="3" borderId="28" xfId="1" applyNumberFormat="1" applyFont="1" applyFill="1" applyBorder="1" applyAlignment="1">
      <alignment horizontal="center"/>
    </xf>
    <xf numFmtId="0" fontId="0" fillId="3" borderId="18" xfId="1" applyNumberFormat="1" applyFont="1" applyFill="1" applyBorder="1" applyAlignment="1">
      <alignment horizontal="center"/>
    </xf>
    <xf numFmtId="0" fontId="0" fillId="3" borderId="28" xfId="1" applyNumberFormat="1" applyFont="1" applyFill="1" applyBorder="1" applyAlignment="1">
      <alignment horizontal="center"/>
    </xf>
    <xf numFmtId="0" fontId="0" fillId="3" borderId="51" xfId="1" applyNumberFormat="1" applyFont="1" applyFill="1" applyBorder="1" applyAlignment="1">
      <alignment horizontal="center"/>
    </xf>
    <xf numFmtId="0" fontId="6" fillId="3" borderId="26" xfId="1" applyNumberFormat="1" applyFont="1" applyFill="1" applyBorder="1" applyAlignment="1">
      <alignment horizontal="center"/>
    </xf>
    <xf numFmtId="0" fontId="2" fillId="3" borderId="56" xfId="1" applyNumberFormat="1" applyFont="1" applyFill="1" applyBorder="1" applyAlignment="1">
      <alignment horizontal="center"/>
    </xf>
    <xf numFmtId="0" fontId="2" fillId="3" borderId="66" xfId="1" applyNumberFormat="1" applyFont="1" applyFill="1" applyBorder="1" applyAlignment="1">
      <alignment horizontal="center"/>
    </xf>
    <xf numFmtId="0" fontId="2" fillId="3" borderId="51" xfId="1" applyNumberFormat="1" applyFont="1" applyFill="1" applyBorder="1" applyAlignment="1">
      <alignment horizontal="center"/>
    </xf>
    <xf numFmtId="0" fontId="2" fillId="3" borderId="21" xfId="1" applyNumberFormat="1" applyFont="1" applyFill="1" applyBorder="1" applyAlignment="1">
      <alignment horizontal="center"/>
    </xf>
    <xf numFmtId="0" fontId="2" fillId="3" borderId="28" xfId="1" applyNumberFormat="1" applyFont="1" applyFill="1" applyBorder="1" applyAlignment="1">
      <alignment horizontal="center"/>
    </xf>
    <xf numFmtId="0" fontId="9" fillId="3" borderId="66" xfId="1" applyNumberFormat="1" applyFont="1" applyFill="1" applyBorder="1" applyAlignment="1">
      <alignment horizontal="center"/>
    </xf>
    <xf numFmtId="0" fontId="9" fillId="3" borderId="67" xfId="1" applyNumberFormat="1" applyFont="1" applyFill="1" applyBorder="1" applyAlignment="1">
      <alignment horizontal="center"/>
    </xf>
    <xf numFmtId="0" fontId="9" fillId="3" borderId="21" xfId="1" applyNumberFormat="1" applyFont="1" applyFill="1" applyBorder="1" applyAlignment="1">
      <alignment horizontal="center"/>
    </xf>
    <xf numFmtId="0" fontId="9" fillId="3" borderId="28" xfId="1" applyNumberFormat="1" applyFont="1" applyFill="1" applyBorder="1" applyAlignment="1">
      <alignment horizontal="center"/>
    </xf>
    <xf numFmtId="0" fontId="2" fillId="3" borderId="26" xfId="1" applyNumberFormat="1" applyFont="1" applyFill="1" applyBorder="1" applyAlignment="1">
      <alignment horizontal="center"/>
    </xf>
    <xf numFmtId="0" fontId="0" fillId="3" borderId="70" xfId="0" applyFill="1" applyBorder="1" applyAlignment="1">
      <alignment horizontal="center"/>
    </xf>
    <xf numFmtId="10" fontId="0" fillId="3" borderId="59" xfId="0" applyNumberForma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2" fillId="3" borderId="18" xfId="1" applyNumberFormat="1" applyFont="1" applyFill="1" applyBorder="1" applyAlignment="1">
      <alignment horizontal="center"/>
    </xf>
    <xf numFmtId="10" fontId="0" fillId="3" borderId="58" xfId="0" applyNumberFormat="1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0" fillId="3" borderId="12" xfId="1" applyNumberFormat="1" applyFont="1" applyFill="1" applyBorder="1" applyAlignment="1">
      <alignment horizontal="center"/>
    </xf>
    <xf numFmtId="10" fontId="0" fillId="3" borderId="16" xfId="0" applyNumberFormat="1" applyFill="1" applyBorder="1" applyAlignment="1">
      <alignment horizontal="center"/>
    </xf>
    <xf numFmtId="10" fontId="0" fillId="3" borderId="17" xfId="0" applyNumberFormat="1" applyFill="1" applyBorder="1" applyAlignment="1">
      <alignment horizontal="center"/>
    </xf>
    <xf numFmtId="0" fontId="2" fillId="3" borderId="67" xfId="1" applyNumberFormat="1" applyFont="1" applyFill="1" applyBorder="1" applyAlignment="1">
      <alignment horizontal="center"/>
    </xf>
    <xf numFmtId="9" fontId="3" fillId="3" borderId="16" xfId="0" applyNumberFormat="1" applyFont="1" applyFill="1" applyBorder="1" applyAlignment="1">
      <alignment horizontal="center" vertical="center"/>
    </xf>
    <xf numFmtId="9" fontId="3" fillId="3" borderId="19" xfId="0" applyNumberFormat="1" applyFont="1" applyFill="1" applyBorder="1" applyAlignment="1">
      <alignment horizontal="center" vertical="center"/>
    </xf>
    <xf numFmtId="10" fontId="3" fillId="3" borderId="17" xfId="0" applyNumberFormat="1" applyFont="1" applyFill="1" applyBorder="1" applyAlignment="1">
      <alignment horizontal="center" vertical="center"/>
    </xf>
    <xf numFmtId="10" fontId="3" fillId="3" borderId="20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0" fontId="3" fillId="3" borderId="16" xfId="0" applyNumberFormat="1" applyFont="1" applyFill="1" applyBorder="1" applyAlignment="1">
      <alignment horizontal="center" vertical="center"/>
    </xf>
    <xf numFmtId="10" fontId="3" fillId="3" borderId="19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5" fillId="3" borderId="31" xfId="0" applyFont="1" applyFill="1" applyBorder="1" applyAlignment="1">
      <alignment horizontal="left"/>
    </xf>
    <xf numFmtId="0" fontId="5" fillId="3" borderId="32" xfId="0" applyFont="1" applyFill="1" applyBorder="1" applyAlignment="1">
      <alignment horizontal="left"/>
    </xf>
    <xf numFmtId="0" fontId="5" fillId="3" borderId="33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40" xfId="0" applyFont="1" applyFill="1" applyBorder="1" applyAlignment="1">
      <alignment horizontal="left"/>
    </xf>
    <xf numFmtId="0" fontId="5" fillId="3" borderId="34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3" fillId="3" borderId="41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5" fillId="3" borderId="44" xfId="0" applyFont="1" applyFill="1" applyBorder="1" applyAlignment="1">
      <alignment horizontal="left"/>
    </xf>
    <xf numFmtId="0" fontId="5" fillId="3" borderId="45" xfId="0" applyFont="1" applyFill="1" applyBorder="1" applyAlignment="1">
      <alignment horizontal="left"/>
    </xf>
    <xf numFmtId="0" fontId="8" fillId="3" borderId="68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3" fillId="3" borderId="5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left" vertical="center"/>
    </xf>
    <xf numFmtId="0" fontId="5" fillId="3" borderId="62" xfId="0" applyFont="1" applyFill="1" applyBorder="1" applyAlignment="1">
      <alignment horizontal="left" vertical="center"/>
    </xf>
    <xf numFmtId="0" fontId="5" fillId="3" borderId="6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3" fillId="3" borderId="6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/>
    </xf>
    <xf numFmtId="0" fontId="3" fillId="3" borderId="5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5" fillId="3" borderId="55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0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5</xdr:row>
      <xdr:rowOff>20794</xdr:rowOff>
    </xdr:from>
    <xdr:to>
      <xdr:col>1</xdr:col>
      <xdr:colOff>1076325</xdr:colOff>
      <xdr:row>7</xdr:row>
      <xdr:rowOff>197611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FAF37D-DE2E-4080-9CD6-B3783C0A4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1020919"/>
          <a:ext cx="800100" cy="557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28307</xdr:rowOff>
    </xdr:from>
    <xdr:to>
      <xdr:col>1</xdr:col>
      <xdr:colOff>1114425</xdr:colOff>
      <xdr:row>7</xdr:row>
      <xdr:rowOff>178561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F25876-9A26-4C95-86B4-4B0D9E149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28432"/>
          <a:ext cx="762000" cy="5312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361950</xdr:colOff>
      <xdr:row>3</xdr:row>
      <xdr:rowOff>38704</xdr:rowOff>
    </xdr:from>
    <xdr:to>
      <xdr:col>14</xdr:col>
      <xdr:colOff>485775</xdr:colOff>
      <xdr:row>4</xdr:row>
      <xdr:rowOff>254761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8CB85A-9E5E-4DC1-8F88-4E7698FAE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638779"/>
          <a:ext cx="733425" cy="51133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</xdr:row>
      <xdr:rowOff>57150</xdr:rowOff>
    </xdr:from>
    <xdr:to>
      <xdr:col>3</xdr:col>
      <xdr:colOff>742950</xdr:colOff>
      <xdr:row>4</xdr:row>
      <xdr:rowOff>273207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413905-B9EC-4403-AE3B-D8AE0216E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657225"/>
          <a:ext cx="733425" cy="5113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4</xdr:row>
      <xdr:rowOff>66674</xdr:rowOff>
    </xdr:from>
    <xdr:to>
      <xdr:col>2</xdr:col>
      <xdr:colOff>667712</xdr:colOff>
      <xdr:row>7</xdr:row>
      <xdr:rowOff>137159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823D7C-3C0A-4DF6-83D2-9F7F3FE62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57249"/>
          <a:ext cx="915362" cy="638175"/>
        </a:xfrm>
        <a:prstGeom prst="rect">
          <a:avLst/>
        </a:prstGeom>
      </xdr:spPr>
    </xdr:pic>
    <xdr:clientData/>
  </xdr:twoCellAnchor>
  <xdr:oneCellAnchor>
    <xdr:from>
      <xdr:col>16</xdr:col>
      <xdr:colOff>447675</xdr:colOff>
      <xdr:row>4</xdr:row>
      <xdr:rowOff>76200</xdr:rowOff>
    </xdr:from>
    <xdr:ext cx="874375" cy="609600"/>
    <xdr:pic>
      <xdr:nvPicPr>
        <xdr:cNvPr id="3" name="Picture 2">
          <a:extLst>
            <a:ext uri="{FF2B5EF4-FFF2-40B4-BE49-F238E27FC236}">
              <a16:creationId xmlns:a16="http://schemas.microsoft.com/office/drawing/2014/main" id="{6CDE0C7B-6370-487E-B8B1-57653EA24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5050" y="866775"/>
          <a:ext cx="874375" cy="609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347B5-6DF4-43CC-83A9-EFE0F66F8422}">
  <sheetPr codeName="RSP">
    <pageSetUpPr fitToPage="1"/>
  </sheetPr>
  <dimension ref="B1:M16"/>
  <sheetViews>
    <sheetView tabSelected="1" zoomScaleNormal="100" workbookViewId="0"/>
  </sheetViews>
  <sheetFormatPr defaultRowHeight="14.4" x14ac:dyDescent="0.3"/>
  <cols>
    <col min="2" max="2" width="22.44140625" customWidth="1"/>
    <col min="3" max="3" width="16" customWidth="1"/>
    <col min="4" max="4" width="12" customWidth="1"/>
    <col min="5" max="5" width="11.5546875" customWidth="1"/>
    <col min="6" max="6" width="14.109375" customWidth="1"/>
    <col min="7" max="7" width="12.44140625" customWidth="1"/>
    <col min="8" max="8" width="15.88671875" customWidth="1"/>
  </cols>
  <sheetData>
    <row r="1" spans="2:13" ht="15" thickBot="1" x14ac:dyDescent="0.35"/>
    <row r="2" spans="2:13" ht="15" thickBot="1" x14ac:dyDescent="0.35">
      <c r="B2" s="142" t="s">
        <v>0</v>
      </c>
      <c r="C2" s="143"/>
      <c r="D2" s="143"/>
      <c r="E2" s="143"/>
      <c r="F2" s="143"/>
      <c r="G2" s="143"/>
      <c r="H2" s="144"/>
    </row>
    <row r="3" spans="2:13" ht="15" thickBot="1" x14ac:dyDescent="0.35">
      <c r="B3" s="1" t="s">
        <v>1</v>
      </c>
      <c r="C3" s="145" t="s">
        <v>2</v>
      </c>
      <c r="D3" s="146"/>
      <c r="E3" s="146"/>
      <c r="F3" s="146"/>
      <c r="G3" s="146"/>
      <c r="H3" s="147"/>
    </row>
    <row r="4" spans="2:13" ht="15" thickBot="1" x14ac:dyDescent="0.35">
      <c r="B4" s="1" t="s">
        <v>3</v>
      </c>
      <c r="C4" s="145" t="s">
        <v>4</v>
      </c>
      <c r="D4" s="146"/>
      <c r="E4" s="146"/>
      <c r="F4" s="146"/>
      <c r="G4" s="146"/>
      <c r="H4" s="147"/>
    </row>
    <row r="5" spans="2:13" ht="15" thickBot="1" x14ac:dyDescent="0.35">
      <c r="B5" s="1" t="s">
        <v>5</v>
      </c>
      <c r="C5" s="145" t="s">
        <v>46</v>
      </c>
      <c r="D5" s="146"/>
      <c r="E5" s="147"/>
      <c r="F5" s="145" t="s">
        <v>47</v>
      </c>
      <c r="G5" s="146"/>
      <c r="H5" s="147"/>
    </row>
    <row r="6" spans="2:13" x14ac:dyDescent="0.3">
      <c r="B6" s="148"/>
      <c r="C6" s="150" t="s">
        <v>6</v>
      </c>
      <c r="D6" s="153" t="s">
        <v>7</v>
      </c>
      <c r="E6" s="154"/>
      <c r="F6" s="150" t="s">
        <v>6</v>
      </c>
      <c r="G6" s="155" t="s">
        <v>7</v>
      </c>
      <c r="H6" s="156"/>
    </row>
    <row r="7" spans="2:13" ht="15" customHeight="1" x14ac:dyDescent="0.3">
      <c r="B7" s="149"/>
      <c r="C7" s="151"/>
      <c r="D7" s="2">
        <v>0.95</v>
      </c>
      <c r="E7" s="3">
        <v>0.999</v>
      </c>
      <c r="F7" s="151"/>
      <c r="G7" s="2">
        <v>0.95</v>
      </c>
      <c r="H7" s="4">
        <v>0.999</v>
      </c>
      <c r="J7" s="5"/>
      <c r="K7" s="6"/>
      <c r="L7" s="5"/>
      <c r="M7" s="6"/>
    </row>
    <row r="8" spans="2:13" ht="16.5" customHeight="1" x14ac:dyDescent="0.3">
      <c r="B8" s="149"/>
      <c r="C8" s="151"/>
      <c r="D8" s="138" t="s">
        <v>8</v>
      </c>
      <c r="E8" s="140" t="s">
        <v>9</v>
      </c>
      <c r="F8" s="151"/>
      <c r="G8" s="138" t="s">
        <v>8</v>
      </c>
      <c r="H8" s="140" t="s">
        <v>9</v>
      </c>
      <c r="J8" s="5"/>
      <c r="K8" s="6"/>
      <c r="L8" s="5"/>
      <c r="M8" s="6"/>
    </row>
    <row r="9" spans="2:13" x14ac:dyDescent="0.3">
      <c r="B9" s="7" t="s">
        <v>10</v>
      </c>
      <c r="C9" s="152"/>
      <c r="D9" s="139"/>
      <c r="E9" s="141"/>
      <c r="F9" s="152"/>
      <c r="G9" s="139"/>
      <c r="H9" s="141"/>
    </row>
    <row r="10" spans="2:13" x14ac:dyDescent="0.3">
      <c r="B10" s="8" t="s">
        <v>59</v>
      </c>
      <c r="C10" s="108"/>
      <c r="D10" s="9"/>
      <c r="E10" s="10"/>
      <c r="F10" s="108"/>
      <c r="G10" s="9"/>
      <c r="H10" s="10"/>
    </row>
    <row r="11" spans="2:13" x14ac:dyDescent="0.3">
      <c r="B11" s="8" t="s">
        <v>53</v>
      </c>
      <c r="C11" s="109">
        <v>5971271</v>
      </c>
      <c r="D11" s="9">
        <v>0.9869</v>
      </c>
      <c r="E11" s="11">
        <v>0.99609999999999999</v>
      </c>
      <c r="F11" s="110">
        <v>6372030</v>
      </c>
      <c r="G11" s="12">
        <v>0.98770000000000002</v>
      </c>
      <c r="H11" s="13">
        <v>0.99629999999999996</v>
      </c>
      <c r="I11" s="14"/>
    </row>
    <row r="12" spans="2:13" x14ac:dyDescent="0.3">
      <c r="B12" s="8" t="s">
        <v>54</v>
      </c>
      <c r="C12" s="110">
        <v>323568</v>
      </c>
      <c r="D12" s="15">
        <v>0.99119999999999997</v>
      </c>
      <c r="E12" s="13">
        <v>0.99639999999999995</v>
      </c>
      <c r="F12" s="110">
        <v>262915</v>
      </c>
      <c r="G12" s="12">
        <v>0.99070000000000003</v>
      </c>
      <c r="H12" s="13">
        <v>0.996</v>
      </c>
    </row>
    <row r="13" spans="2:13" x14ac:dyDescent="0.3">
      <c r="B13" s="8" t="s">
        <v>55</v>
      </c>
      <c r="C13" s="108">
        <v>113440</v>
      </c>
      <c r="D13" s="9">
        <v>0.99590000000000001</v>
      </c>
      <c r="E13" s="10">
        <v>0.99829999999999997</v>
      </c>
      <c r="F13" s="108">
        <v>98835</v>
      </c>
      <c r="G13" s="9">
        <v>0.99399999999999999</v>
      </c>
      <c r="H13" s="10">
        <v>0.99670000000000003</v>
      </c>
    </row>
    <row r="14" spans="2:13" x14ac:dyDescent="0.3">
      <c r="B14" s="8" t="s">
        <v>56</v>
      </c>
      <c r="C14" s="111">
        <v>491645</v>
      </c>
      <c r="D14" s="16">
        <v>0.98929999999999996</v>
      </c>
      <c r="E14" s="17">
        <v>0.99729999999999996</v>
      </c>
      <c r="F14" s="111">
        <v>461189</v>
      </c>
      <c r="G14" s="16">
        <v>0.98450000000000004</v>
      </c>
      <c r="H14" s="17">
        <v>0.99509999999999998</v>
      </c>
    </row>
    <row r="15" spans="2:13" x14ac:dyDescent="0.3">
      <c r="B15" s="46" t="s">
        <v>57</v>
      </c>
      <c r="C15" s="112">
        <v>1450812</v>
      </c>
      <c r="D15" s="106">
        <v>0.99490000000000001</v>
      </c>
      <c r="E15" s="107">
        <v>0.99829999999999997</v>
      </c>
      <c r="F15" s="112">
        <v>1397596</v>
      </c>
      <c r="G15" s="106">
        <v>0.99370000000000003</v>
      </c>
      <c r="H15" s="107">
        <v>0.99770000000000003</v>
      </c>
    </row>
    <row r="16" spans="2:13" ht="15" thickBot="1" x14ac:dyDescent="0.35">
      <c r="B16" s="18" t="s">
        <v>58</v>
      </c>
      <c r="C16" s="113">
        <v>1120452</v>
      </c>
      <c r="D16" s="19">
        <v>0.99480000000000002</v>
      </c>
      <c r="E16" s="20">
        <v>0.99819999999999998</v>
      </c>
      <c r="F16" s="113">
        <v>1120452</v>
      </c>
      <c r="G16" s="19">
        <v>0.99480000000000002</v>
      </c>
      <c r="H16" s="20">
        <v>0.99819999999999998</v>
      </c>
    </row>
  </sheetData>
  <mergeCells count="14">
    <mergeCell ref="D8:D9"/>
    <mergeCell ref="E8:E9"/>
    <mergeCell ref="G8:G9"/>
    <mergeCell ref="H8:H9"/>
    <mergeCell ref="B2:H2"/>
    <mergeCell ref="C3:H3"/>
    <mergeCell ref="C4:H4"/>
    <mergeCell ref="C5:E5"/>
    <mergeCell ref="F5:H5"/>
    <mergeCell ref="B6:B8"/>
    <mergeCell ref="C6:C9"/>
    <mergeCell ref="D6:E6"/>
    <mergeCell ref="F6:F9"/>
    <mergeCell ref="G6:H6"/>
  </mergeCells>
  <conditionalFormatting sqref="D10:D16 G10:G16">
    <cfRule type="expression" dxfId="19" priority="4">
      <formula>IF(AND(D10&lt;0.95,NOT(ISBLANK(D10))),1,0)</formula>
    </cfRule>
    <cfRule type="expression" dxfId="18" priority="5">
      <formula>IF(D10&gt;=0.95,1,0)</formula>
    </cfRule>
  </conditionalFormatting>
  <conditionalFormatting sqref="E10:E16 H10:H16">
    <cfRule type="expression" dxfId="17" priority="1">
      <formula>IF(AND(E10&lt;0.99,NOT(ISBLANK(E10))),1,0)</formula>
    </cfRule>
    <cfRule type="expression" dxfId="16" priority="2">
      <formula>IF(AND(E10&lt;0.999,E10&gt;=0.99),1,0)</formula>
    </cfRule>
    <cfRule type="expression" dxfId="15" priority="3">
      <formula>IF(E10&gt;=0.999,1,0)</formula>
    </cfRule>
  </conditionalFormatting>
  <printOptions horizontalCentere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C2D86-151E-45BC-8D9A-B7379E75CF72}">
  <sheetPr codeName="RCP">
    <pageSetUpPr fitToPage="1"/>
  </sheetPr>
  <dimension ref="B1:Q16"/>
  <sheetViews>
    <sheetView workbookViewId="0">
      <selection activeCell="G30" sqref="G30"/>
    </sheetView>
  </sheetViews>
  <sheetFormatPr defaultRowHeight="14.4" x14ac:dyDescent="0.3"/>
  <cols>
    <col min="2" max="2" width="25" customWidth="1"/>
    <col min="3" max="3" width="11.5546875" customWidth="1"/>
    <col min="8" max="8" width="11.5546875" customWidth="1"/>
  </cols>
  <sheetData>
    <row r="1" spans="2:17" ht="15" thickBot="1" x14ac:dyDescent="0.35"/>
    <row r="2" spans="2:17" ht="15" thickBot="1" x14ac:dyDescent="0.35">
      <c r="B2" s="161" t="s">
        <v>11</v>
      </c>
      <c r="C2" s="162"/>
      <c r="D2" s="162"/>
      <c r="E2" s="162"/>
      <c r="F2" s="162"/>
      <c r="G2" s="162"/>
      <c r="H2" s="162"/>
      <c r="I2" s="162"/>
      <c r="J2" s="162"/>
      <c r="K2" s="162"/>
      <c r="L2" s="163"/>
    </row>
    <row r="3" spans="2:17" ht="15" thickBot="1" x14ac:dyDescent="0.35">
      <c r="B3" s="1" t="s">
        <v>1</v>
      </c>
      <c r="C3" s="145" t="s">
        <v>2</v>
      </c>
      <c r="D3" s="146"/>
      <c r="E3" s="146"/>
      <c r="F3" s="146"/>
      <c r="G3" s="146"/>
      <c r="H3" s="146"/>
      <c r="I3" s="146"/>
      <c r="J3" s="146"/>
      <c r="K3" s="146"/>
      <c r="L3" s="147"/>
    </row>
    <row r="4" spans="2:17" ht="15" thickBot="1" x14ac:dyDescent="0.35">
      <c r="B4" s="1" t="s">
        <v>3</v>
      </c>
      <c r="C4" s="145" t="s">
        <v>12</v>
      </c>
      <c r="D4" s="146"/>
      <c r="E4" s="146"/>
      <c r="F4" s="146"/>
      <c r="G4" s="146"/>
      <c r="H4" s="146"/>
      <c r="I4" s="146"/>
      <c r="J4" s="146"/>
      <c r="K4" s="146"/>
      <c r="L4" s="147"/>
    </row>
    <row r="5" spans="2:17" ht="15" thickBot="1" x14ac:dyDescent="0.35">
      <c r="B5" s="1" t="s">
        <v>5</v>
      </c>
      <c r="C5" s="164" t="s">
        <v>46</v>
      </c>
      <c r="D5" s="165"/>
      <c r="E5" s="165"/>
      <c r="F5" s="165"/>
      <c r="G5" s="166"/>
      <c r="H5" s="164" t="s">
        <v>48</v>
      </c>
      <c r="I5" s="165"/>
      <c r="J5" s="165"/>
      <c r="K5" s="165"/>
      <c r="L5" s="166"/>
    </row>
    <row r="6" spans="2:17" ht="15" customHeight="1" x14ac:dyDescent="0.3">
      <c r="B6" s="167"/>
      <c r="C6" s="170" t="s">
        <v>6</v>
      </c>
      <c r="D6" s="157" t="s">
        <v>13</v>
      </c>
      <c r="E6" s="157"/>
      <c r="F6" s="157" t="s">
        <v>14</v>
      </c>
      <c r="G6" s="158"/>
      <c r="H6" s="170" t="s">
        <v>6</v>
      </c>
      <c r="I6" s="157" t="s">
        <v>13</v>
      </c>
      <c r="J6" s="157"/>
      <c r="K6" s="157" t="s">
        <v>14</v>
      </c>
      <c r="L6" s="158"/>
    </row>
    <row r="7" spans="2:17" x14ac:dyDescent="0.3">
      <c r="B7" s="168"/>
      <c r="C7" s="171"/>
      <c r="D7" s="2">
        <v>0.95</v>
      </c>
      <c r="E7" s="21">
        <v>0.999</v>
      </c>
      <c r="F7" s="2">
        <v>0.95</v>
      </c>
      <c r="G7" s="4">
        <v>0.999</v>
      </c>
      <c r="H7" s="171"/>
      <c r="I7" s="2">
        <v>0.95</v>
      </c>
      <c r="J7" s="21">
        <v>0.999</v>
      </c>
      <c r="K7" s="2">
        <v>0.95</v>
      </c>
      <c r="L7" s="4">
        <v>0.999</v>
      </c>
      <c r="N7" s="5"/>
      <c r="O7" s="6"/>
      <c r="P7" s="5"/>
      <c r="Q7" s="6"/>
    </row>
    <row r="8" spans="2:17" x14ac:dyDescent="0.3">
      <c r="B8" s="169"/>
      <c r="C8" s="171"/>
      <c r="D8" s="138" t="s">
        <v>15</v>
      </c>
      <c r="E8" s="159" t="s">
        <v>16</v>
      </c>
      <c r="F8" s="138" t="s">
        <v>17</v>
      </c>
      <c r="G8" s="140" t="s">
        <v>18</v>
      </c>
      <c r="H8" s="171"/>
      <c r="I8" s="138" t="s">
        <v>15</v>
      </c>
      <c r="J8" s="159" t="s">
        <v>16</v>
      </c>
      <c r="K8" s="138" t="s">
        <v>19</v>
      </c>
      <c r="L8" s="140" t="s">
        <v>20</v>
      </c>
      <c r="N8" s="5"/>
      <c r="O8" s="6"/>
      <c r="P8" s="5"/>
      <c r="Q8" s="6"/>
    </row>
    <row r="9" spans="2:17" x14ac:dyDescent="0.3">
      <c r="B9" s="22" t="s">
        <v>21</v>
      </c>
      <c r="C9" s="172"/>
      <c r="D9" s="139"/>
      <c r="E9" s="160"/>
      <c r="F9" s="139"/>
      <c r="G9" s="141"/>
      <c r="H9" s="172"/>
      <c r="I9" s="139"/>
      <c r="J9" s="160"/>
      <c r="K9" s="139"/>
      <c r="L9" s="141"/>
    </row>
    <row r="10" spans="2:17" x14ac:dyDescent="0.3">
      <c r="B10" s="8" t="s">
        <v>59</v>
      </c>
      <c r="C10" s="108"/>
      <c r="D10" s="23"/>
      <c r="E10" s="23"/>
      <c r="F10" s="23"/>
      <c r="G10" s="24"/>
      <c r="H10" s="108"/>
      <c r="I10" s="23"/>
      <c r="J10" s="23"/>
      <c r="K10" s="23"/>
      <c r="L10" s="24"/>
    </row>
    <row r="11" spans="2:17" x14ac:dyDescent="0.3">
      <c r="B11" s="25" t="s">
        <v>53</v>
      </c>
      <c r="C11" s="108">
        <v>356648</v>
      </c>
      <c r="D11" s="9">
        <v>0.99370000000000003</v>
      </c>
      <c r="E11" s="9">
        <v>0.99529999999999996</v>
      </c>
      <c r="F11" s="9">
        <v>0.996</v>
      </c>
      <c r="G11" s="10">
        <v>0.997</v>
      </c>
      <c r="H11" s="108">
        <v>392772</v>
      </c>
      <c r="I11" s="9">
        <v>0.99309999999999998</v>
      </c>
      <c r="J11" s="9">
        <v>0.99460000000000004</v>
      </c>
      <c r="K11" s="9">
        <v>0.99550000000000005</v>
      </c>
      <c r="L11" s="10">
        <v>0.99650000000000005</v>
      </c>
      <c r="M11" s="14"/>
    </row>
    <row r="12" spans="2:17" x14ac:dyDescent="0.3">
      <c r="B12" s="25" t="s">
        <v>54</v>
      </c>
      <c r="C12" s="114">
        <v>10980</v>
      </c>
      <c r="D12" s="26">
        <v>0.99490000000000001</v>
      </c>
      <c r="E12" s="26">
        <v>0.99739999999999995</v>
      </c>
      <c r="F12" s="26">
        <v>0.99739999999999995</v>
      </c>
      <c r="G12" s="27">
        <v>0.998</v>
      </c>
      <c r="H12" s="114">
        <v>9398</v>
      </c>
      <c r="I12" s="26">
        <v>0.99590000000000001</v>
      </c>
      <c r="J12" s="26">
        <v>0.99739999999999995</v>
      </c>
      <c r="K12" s="26">
        <v>0.997</v>
      </c>
      <c r="L12" s="27">
        <v>0.99819999999999998</v>
      </c>
    </row>
    <row r="13" spans="2:17" x14ac:dyDescent="0.3">
      <c r="B13" s="25" t="s">
        <v>55</v>
      </c>
      <c r="C13" s="108">
        <v>3902</v>
      </c>
      <c r="D13" s="9">
        <v>0.99670000000000003</v>
      </c>
      <c r="E13" s="9">
        <v>0.99850000000000005</v>
      </c>
      <c r="F13" s="9">
        <v>0.99770000000000003</v>
      </c>
      <c r="G13" s="10">
        <v>0.99870000000000003</v>
      </c>
      <c r="H13" s="108">
        <v>3110</v>
      </c>
      <c r="I13" s="9">
        <v>0.99709999999999999</v>
      </c>
      <c r="J13" s="9">
        <v>0.99739999999999995</v>
      </c>
      <c r="K13" s="9">
        <v>0.99709999999999999</v>
      </c>
      <c r="L13" s="10">
        <v>0.99809999999999999</v>
      </c>
    </row>
    <row r="14" spans="2:17" x14ac:dyDescent="0.3">
      <c r="B14" s="25" t="s">
        <v>56</v>
      </c>
      <c r="C14" s="108">
        <v>92307</v>
      </c>
      <c r="D14" s="9">
        <v>0.99229999999999996</v>
      </c>
      <c r="E14" s="9">
        <v>0.995</v>
      </c>
      <c r="F14" s="9">
        <v>0.99470000000000003</v>
      </c>
      <c r="G14" s="10">
        <v>0.99680000000000002</v>
      </c>
      <c r="H14" s="108">
        <v>84705</v>
      </c>
      <c r="I14" s="9">
        <v>0.98960000000000004</v>
      </c>
      <c r="J14" s="9">
        <v>0.99250000000000005</v>
      </c>
      <c r="K14" s="9">
        <v>0.99299999999999999</v>
      </c>
      <c r="L14" s="10">
        <v>0.99480000000000002</v>
      </c>
    </row>
    <row r="15" spans="2:17" x14ac:dyDescent="0.3">
      <c r="B15" s="25" t="s">
        <v>57</v>
      </c>
      <c r="C15" s="108">
        <v>43673</v>
      </c>
      <c r="D15" s="9">
        <v>0.99539999999999995</v>
      </c>
      <c r="E15" s="9">
        <v>0.99539999999999995</v>
      </c>
      <c r="F15" s="9">
        <v>0.99670000000000003</v>
      </c>
      <c r="G15" s="10">
        <v>0.99680000000000002</v>
      </c>
      <c r="H15" s="108">
        <v>42531</v>
      </c>
      <c r="I15" s="9">
        <v>0.99539999999999995</v>
      </c>
      <c r="J15" s="9">
        <v>0.99570000000000003</v>
      </c>
      <c r="K15" s="9">
        <v>0.99709999999999999</v>
      </c>
      <c r="L15" s="10">
        <v>0.99729999999999996</v>
      </c>
    </row>
    <row r="16" spans="2:17" ht="15" thickBot="1" x14ac:dyDescent="0.35">
      <c r="B16" s="28" t="s">
        <v>58</v>
      </c>
      <c r="C16" s="115">
        <v>46001</v>
      </c>
      <c r="D16" s="29">
        <v>0.99629999999999996</v>
      </c>
      <c r="E16" s="29">
        <v>0.99629999999999996</v>
      </c>
      <c r="F16" s="29">
        <v>0.99760000000000004</v>
      </c>
      <c r="G16" s="30">
        <v>0.99750000000000005</v>
      </c>
      <c r="H16" s="115">
        <v>49595</v>
      </c>
      <c r="I16" s="29">
        <v>0.99719999999999998</v>
      </c>
      <c r="J16" s="29">
        <v>0.99739999999999995</v>
      </c>
      <c r="K16" s="29">
        <v>0.99809999999999999</v>
      </c>
      <c r="L16" s="30">
        <v>0.99829999999999997</v>
      </c>
    </row>
  </sheetData>
  <mergeCells count="20">
    <mergeCell ref="B6:B8"/>
    <mergeCell ref="C6:C9"/>
    <mergeCell ref="D6:E6"/>
    <mergeCell ref="F6:G6"/>
    <mergeCell ref="H6:H9"/>
    <mergeCell ref="B2:L2"/>
    <mergeCell ref="C3:L3"/>
    <mergeCell ref="C4:L4"/>
    <mergeCell ref="C5:G5"/>
    <mergeCell ref="H5:L5"/>
    <mergeCell ref="I6:J6"/>
    <mergeCell ref="K6:L6"/>
    <mergeCell ref="D8:D9"/>
    <mergeCell ref="E8:E9"/>
    <mergeCell ref="F8:F9"/>
    <mergeCell ref="G8:G9"/>
    <mergeCell ref="I8:I9"/>
    <mergeCell ref="J8:J9"/>
    <mergeCell ref="K8:K9"/>
    <mergeCell ref="L8:L9"/>
  </mergeCells>
  <conditionalFormatting sqref="D10:D16 F10:F16 I10:I16 K10:K16">
    <cfRule type="expression" dxfId="14" priority="4">
      <formula>IF(AND(D10&lt;0.95,NOT(ISBLANK(D10))),1,0)</formula>
    </cfRule>
    <cfRule type="expression" dxfId="13" priority="5">
      <formula>IF(D10&gt;=0.95,1,0)</formula>
    </cfRule>
  </conditionalFormatting>
  <conditionalFormatting sqref="E10:E16 G10:G16 J10:J16 L10:L16">
    <cfRule type="expression" dxfId="12" priority="1">
      <formula>IF(AND(E10&lt;0.99,NOT(ISBLANK(E10))),1,0)</formula>
    </cfRule>
    <cfRule type="expression" dxfId="11" priority="2">
      <formula>IF(AND(E10&lt;0.999,E10&gt;=0.99),1,0)</formula>
    </cfRule>
    <cfRule type="expression" dxfId="10" priority="3">
      <formula>IF(E10&gt;=0.999,1,0)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2911-ED77-4FAA-9240-F4FD9CBD1AAF}">
  <sheetPr codeName="RSP_ISSUES"/>
  <dimension ref="B1:U215"/>
  <sheetViews>
    <sheetView topLeftCell="A39" zoomScaleNormal="100" workbookViewId="0"/>
  </sheetViews>
  <sheetFormatPr defaultRowHeight="14.4" x14ac:dyDescent="0.3"/>
  <cols>
    <col min="2" max="2" width="12.5546875" customWidth="1"/>
    <col min="3" max="3" width="9.109375" style="31"/>
    <col min="4" max="4" width="12.44140625" style="31" customWidth="1"/>
    <col min="5" max="7" width="9.109375" style="31"/>
    <col min="8" max="8" width="9.109375" style="31" customWidth="1"/>
    <col min="9" max="9" width="10.109375" style="31" customWidth="1"/>
    <col min="10" max="10" width="10.44140625" style="31" customWidth="1"/>
    <col min="12" max="12" width="0" hidden="1" customWidth="1"/>
    <col min="13" max="13" width="10.44140625" hidden="1" customWidth="1"/>
    <col min="15" max="15" width="12.44140625" customWidth="1"/>
  </cols>
  <sheetData>
    <row r="1" spans="3:21" ht="15" thickBot="1" x14ac:dyDescent="0.35"/>
    <row r="2" spans="3:21" ht="15" thickBot="1" x14ac:dyDescent="0.35">
      <c r="C2" s="194" t="s">
        <v>7</v>
      </c>
      <c r="D2" s="195"/>
      <c r="E2" s="196"/>
      <c r="F2" s="195" t="s">
        <v>4</v>
      </c>
      <c r="G2" s="195"/>
      <c r="H2" s="195"/>
      <c r="I2" s="195"/>
      <c r="J2" s="195"/>
      <c r="K2" s="196"/>
      <c r="N2" s="194" t="s">
        <v>7</v>
      </c>
      <c r="O2" s="196"/>
      <c r="P2" s="195" t="s">
        <v>4</v>
      </c>
      <c r="Q2" s="195"/>
      <c r="R2" s="195"/>
      <c r="S2" s="195"/>
      <c r="T2" s="195"/>
      <c r="U2" s="196"/>
    </row>
    <row r="3" spans="3:21" ht="15" thickBot="1" x14ac:dyDescent="0.35">
      <c r="C3" s="194" t="s">
        <v>22</v>
      </c>
      <c r="D3" s="195"/>
      <c r="E3" s="196"/>
      <c r="F3" s="194" t="s">
        <v>49</v>
      </c>
      <c r="G3" s="195"/>
      <c r="H3" s="196"/>
      <c r="I3" s="194" t="s">
        <v>50</v>
      </c>
      <c r="J3" s="195"/>
      <c r="K3" s="196"/>
      <c r="N3" s="194" t="s">
        <v>22</v>
      </c>
      <c r="O3" s="196"/>
      <c r="P3" s="197" t="str">
        <f>F3</f>
        <v>Jan-June 2024</v>
      </c>
      <c r="Q3" s="198"/>
      <c r="R3" s="199"/>
      <c r="S3" s="194" t="str">
        <f>I3</f>
        <v>July-December 2024</v>
      </c>
      <c r="T3" s="195"/>
      <c r="U3" s="196"/>
    </row>
    <row r="4" spans="3:21" ht="23.25" customHeight="1" x14ac:dyDescent="0.3">
      <c r="C4" s="168"/>
      <c r="D4" s="200"/>
      <c r="E4" s="201"/>
      <c r="F4" s="205" t="s">
        <v>23</v>
      </c>
      <c r="G4" s="32">
        <v>0.95</v>
      </c>
      <c r="H4" s="33">
        <v>0.999</v>
      </c>
      <c r="I4" s="172" t="s">
        <v>23</v>
      </c>
      <c r="J4" s="32">
        <v>0.95</v>
      </c>
      <c r="K4" s="33">
        <v>0.999</v>
      </c>
      <c r="N4" s="167"/>
      <c r="O4" s="208"/>
      <c r="P4" s="192" t="s">
        <v>23</v>
      </c>
      <c r="Q4" s="32">
        <v>0.95</v>
      </c>
      <c r="R4" s="34">
        <v>0.999</v>
      </c>
      <c r="S4" s="192" t="s">
        <v>23</v>
      </c>
      <c r="T4" s="35">
        <v>0.95</v>
      </c>
      <c r="U4" s="36">
        <v>0.999</v>
      </c>
    </row>
    <row r="5" spans="3:21" ht="25.5" customHeight="1" thickBot="1" x14ac:dyDescent="0.35">
      <c r="C5" s="202"/>
      <c r="D5" s="203"/>
      <c r="E5" s="204"/>
      <c r="F5" s="206"/>
      <c r="G5" s="32" t="s">
        <v>8</v>
      </c>
      <c r="H5" s="33" t="s">
        <v>9</v>
      </c>
      <c r="I5" s="207"/>
      <c r="J5" s="32" t="s">
        <v>8</v>
      </c>
      <c r="K5" s="33" t="s">
        <v>9</v>
      </c>
      <c r="N5" s="202"/>
      <c r="O5" s="204"/>
      <c r="P5" s="193"/>
      <c r="Q5" s="37" t="s">
        <v>24</v>
      </c>
      <c r="R5" s="38" t="s">
        <v>9</v>
      </c>
      <c r="S5" s="193"/>
      <c r="T5" s="39" t="s">
        <v>24</v>
      </c>
      <c r="U5" s="40" t="s">
        <v>9</v>
      </c>
    </row>
    <row r="6" spans="3:21" ht="15" thickBot="1" x14ac:dyDescent="0.35">
      <c r="C6" s="41" t="s">
        <v>25</v>
      </c>
      <c r="D6" s="180" t="s">
        <v>26</v>
      </c>
      <c r="E6" s="181"/>
      <c r="F6" s="181"/>
      <c r="G6" s="181"/>
      <c r="H6" s="181"/>
      <c r="I6" s="181"/>
      <c r="J6" s="181"/>
      <c r="K6" s="182"/>
      <c r="N6" s="42" t="s">
        <v>25</v>
      </c>
      <c r="O6" s="183" t="s">
        <v>27</v>
      </c>
      <c r="P6" s="184"/>
      <c r="Q6" s="184"/>
      <c r="R6" s="184"/>
      <c r="S6" s="184"/>
      <c r="T6" s="184"/>
      <c r="U6" s="185"/>
    </row>
    <row r="7" spans="3:21" x14ac:dyDescent="0.3">
      <c r="C7" s="43" t="s">
        <v>53</v>
      </c>
      <c r="D7" s="186" t="s">
        <v>64</v>
      </c>
      <c r="E7" s="187"/>
      <c r="F7" s="116">
        <v>5723</v>
      </c>
      <c r="G7" s="44">
        <v>0.41289999999999999</v>
      </c>
      <c r="H7" s="45">
        <v>0.58409999999999995</v>
      </c>
      <c r="I7" s="116">
        <v>5825</v>
      </c>
      <c r="J7" s="44">
        <v>0.39069999999999999</v>
      </c>
      <c r="K7" s="45">
        <v>0.54330000000000001</v>
      </c>
      <c r="N7" s="43" t="s">
        <v>53</v>
      </c>
      <c r="O7" s="43" t="s">
        <v>172</v>
      </c>
      <c r="P7" s="116">
        <v>200849</v>
      </c>
      <c r="Q7" s="44">
        <v>0.95240000000000002</v>
      </c>
      <c r="R7" s="45">
        <v>0.98839999999999995</v>
      </c>
      <c r="S7" s="116">
        <v>254290</v>
      </c>
      <c r="T7" s="44">
        <v>0.95530000000000004</v>
      </c>
      <c r="U7" s="45">
        <v>0.99070000000000003</v>
      </c>
    </row>
    <row r="8" spans="3:21" x14ac:dyDescent="0.3">
      <c r="C8" s="133" t="s">
        <v>54</v>
      </c>
      <c r="D8" s="190" t="s">
        <v>64</v>
      </c>
      <c r="E8" s="191"/>
      <c r="F8" s="134">
        <v>118</v>
      </c>
      <c r="G8" s="135">
        <v>0.65249999999999997</v>
      </c>
      <c r="H8" s="136">
        <v>0.87280000000000002</v>
      </c>
      <c r="I8" s="134">
        <v>107</v>
      </c>
      <c r="J8" s="135">
        <v>0.81299999999999994</v>
      </c>
      <c r="K8" s="136">
        <v>0.94389999999999996</v>
      </c>
      <c r="N8" s="8" t="s">
        <v>53</v>
      </c>
      <c r="O8" s="8" t="s">
        <v>94</v>
      </c>
      <c r="P8" s="108">
        <v>74310</v>
      </c>
      <c r="Q8" s="9">
        <v>0.97670000000000001</v>
      </c>
      <c r="R8" s="10">
        <v>0.98960000000000004</v>
      </c>
      <c r="S8" s="108">
        <v>79521</v>
      </c>
      <c r="T8" s="9">
        <v>0.97519999999999996</v>
      </c>
      <c r="U8" s="10">
        <v>0.98880000000000001</v>
      </c>
    </row>
    <row r="9" spans="3:21" x14ac:dyDescent="0.3">
      <c r="C9" s="46" t="s">
        <v>56</v>
      </c>
      <c r="D9" s="188" t="s">
        <v>64</v>
      </c>
      <c r="E9" s="189"/>
      <c r="F9" s="110">
        <v>172</v>
      </c>
      <c r="G9" s="12">
        <v>0.65110000000000001</v>
      </c>
      <c r="H9" s="13">
        <v>0.84299999999999997</v>
      </c>
      <c r="I9" s="110">
        <v>261</v>
      </c>
      <c r="J9" s="12">
        <v>0.57850000000000001</v>
      </c>
      <c r="K9" s="13">
        <v>0.75860000000000005</v>
      </c>
      <c r="N9" s="8" t="s">
        <v>53</v>
      </c>
      <c r="O9" s="8" t="s">
        <v>173</v>
      </c>
      <c r="P9" s="108">
        <v>48566</v>
      </c>
      <c r="Q9" s="9">
        <v>0.97499999999999998</v>
      </c>
      <c r="R9" s="10">
        <v>0.98839999999999995</v>
      </c>
      <c r="S9" s="108">
        <v>56520</v>
      </c>
      <c r="T9" s="9">
        <v>0.9758</v>
      </c>
      <c r="U9" s="10">
        <v>0.99080000000000001</v>
      </c>
    </row>
    <row r="10" spans="3:21" x14ac:dyDescent="0.3">
      <c r="C10" s="8" t="s">
        <v>57</v>
      </c>
      <c r="D10" s="188" t="s">
        <v>64</v>
      </c>
      <c r="E10" s="189"/>
      <c r="F10" s="117">
        <v>474</v>
      </c>
      <c r="G10" s="47">
        <v>0.54849999999999999</v>
      </c>
      <c r="H10" s="48">
        <v>0.75109999999999999</v>
      </c>
      <c r="I10" s="117">
        <v>596</v>
      </c>
      <c r="J10" s="47">
        <v>0.5101</v>
      </c>
      <c r="K10" s="48">
        <v>0.69799999999999995</v>
      </c>
      <c r="N10" s="8" t="s">
        <v>53</v>
      </c>
      <c r="O10" s="8" t="s">
        <v>174</v>
      </c>
      <c r="P10" s="108">
        <v>40268</v>
      </c>
      <c r="Q10" s="9">
        <v>0.95609999999999995</v>
      </c>
      <c r="R10" s="10">
        <v>0.98829999999999996</v>
      </c>
      <c r="S10" s="108">
        <v>27511</v>
      </c>
      <c r="T10" s="9">
        <v>0.96260000000000001</v>
      </c>
      <c r="U10" s="10">
        <v>0.99180000000000001</v>
      </c>
    </row>
    <row r="11" spans="3:21" ht="15" thickBot="1" x14ac:dyDescent="0.35">
      <c r="C11" s="18" t="s">
        <v>58</v>
      </c>
      <c r="D11" s="173" t="s">
        <v>64</v>
      </c>
      <c r="E11" s="174"/>
      <c r="F11" s="108">
        <v>333</v>
      </c>
      <c r="G11" s="9">
        <v>0.41439999999999999</v>
      </c>
      <c r="H11" s="10">
        <v>0.63060000000000005</v>
      </c>
      <c r="I11" s="108">
        <v>333</v>
      </c>
      <c r="J11" s="9">
        <v>0.41439999999999999</v>
      </c>
      <c r="K11" s="10">
        <v>0.63060000000000005</v>
      </c>
      <c r="N11" s="8" t="s">
        <v>53</v>
      </c>
      <c r="O11" s="8" t="s">
        <v>175</v>
      </c>
      <c r="P11" s="108">
        <v>37080</v>
      </c>
      <c r="Q11" s="9">
        <v>0.9778</v>
      </c>
      <c r="R11" s="10">
        <v>0.98619999999999997</v>
      </c>
      <c r="S11" s="108">
        <v>36259</v>
      </c>
      <c r="T11" s="9">
        <v>0.98119999999999996</v>
      </c>
      <c r="U11" s="10">
        <v>0.98880000000000001</v>
      </c>
    </row>
    <row r="12" spans="3:21" ht="15" thickBot="1" x14ac:dyDescent="0.35">
      <c r="C12" s="175" t="s">
        <v>28</v>
      </c>
      <c r="D12" s="176"/>
      <c r="E12" s="176"/>
      <c r="F12" s="176"/>
      <c r="G12" s="176"/>
      <c r="H12" s="176"/>
      <c r="I12" s="176"/>
      <c r="J12" s="176"/>
      <c r="K12" s="177"/>
      <c r="N12" s="8" t="s">
        <v>53</v>
      </c>
      <c r="O12" s="8" t="s">
        <v>176</v>
      </c>
      <c r="P12" s="108">
        <v>28051</v>
      </c>
      <c r="Q12" s="9">
        <v>0.97689999999999999</v>
      </c>
      <c r="R12" s="10">
        <v>0.99250000000000005</v>
      </c>
      <c r="S12" s="108">
        <v>17866</v>
      </c>
      <c r="T12" s="9">
        <v>0.96930000000000005</v>
      </c>
      <c r="U12" s="10">
        <v>0.98899999999999999</v>
      </c>
    </row>
    <row r="13" spans="3:21" ht="15" thickBot="1" x14ac:dyDescent="0.35">
      <c r="C13" s="51" t="s">
        <v>25</v>
      </c>
      <c r="D13" s="52" t="s">
        <v>29</v>
      </c>
      <c r="E13" s="52" t="s">
        <v>30</v>
      </c>
      <c r="F13" s="178" t="s">
        <v>31</v>
      </c>
      <c r="G13" s="178"/>
      <c r="H13" s="178"/>
      <c r="I13" s="178"/>
      <c r="J13" s="178"/>
      <c r="K13" s="179"/>
      <c r="N13" s="8" t="s">
        <v>53</v>
      </c>
      <c r="O13" s="8" t="s">
        <v>177</v>
      </c>
      <c r="P13" s="108">
        <v>27450</v>
      </c>
      <c r="Q13" s="9">
        <v>0.96709999999999996</v>
      </c>
      <c r="R13" s="10">
        <v>0.98809999999999998</v>
      </c>
      <c r="S13" s="108">
        <v>26792</v>
      </c>
      <c r="T13" s="9">
        <v>0.96879999999999999</v>
      </c>
      <c r="U13" s="10">
        <v>0.99009999999999998</v>
      </c>
    </row>
    <row r="14" spans="3:21" ht="15" customHeight="1" x14ac:dyDescent="0.3">
      <c r="C14" s="43" t="s">
        <v>53</v>
      </c>
      <c r="D14" s="43" t="s">
        <v>137</v>
      </c>
      <c r="E14" s="43" t="s">
        <v>116</v>
      </c>
      <c r="F14" s="116">
        <v>6168</v>
      </c>
      <c r="G14" s="44">
        <v>0.94569999999999999</v>
      </c>
      <c r="H14" s="45">
        <v>0.98299999999999998</v>
      </c>
      <c r="I14" s="116">
        <v>5901</v>
      </c>
      <c r="J14" s="44">
        <v>0.9556</v>
      </c>
      <c r="K14" s="45">
        <v>0.98640000000000005</v>
      </c>
      <c r="N14" s="8" t="s">
        <v>53</v>
      </c>
      <c r="O14" s="8" t="s">
        <v>178</v>
      </c>
      <c r="P14" s="108">
        <v>21762</v>
      </c>
      <c r="Q14" s="9">
        <v>0.96309999999999996</v>
      </c>
      <c r="R14" s="10">
        <v>0.98429999999999995</v>
      </c>
      <c r="S14" s="108">
        <v>23329</v>
      </c>
      <c r="T14" s="9">
        <v>0.96489999999999998</v>
      </c>
      <c r="U14" s="10">
        <v>0.98429999999999995</v>
      </c>
    </row>
    <row r="15" spans="3:21" ht="15" customHeight="1" x14ac:dyDescent="0.3">
      <c r="C15" s="8" t="s">
        <v>53</v>
      </c>
      <c r="D15" s="8" t="s">
        <v>138</v>
      </c>
      <c r="E15" s="8" t="s">
        <v>116</v>
      </c>
      <c r="F15" s="108">
        <v>5499</v>
      </c>
      <c r="G15" s="9">
        <v>0.94069999999999998</v>
      </c>
      <c r="H15" s="10">
        <v>0.98450000000000004</v>
      </c>
      <c r="I15" s="108">
        <v>3936</v>
      </c>
      <c r="J15" s="9">
        <v>0.93830000000000002</v>
      </c>
      <c r="K15" s="10">
        <v>0.98860000000000003</v>
      </c>
      <c r="N15" s="8" t="s">
        <v>53</v>
      </c>
      <c r="O15" s="8" t="s">
        <v>179</v>
      </c>
      <c r="P15" s="108">
        <v>12418</v>
      </c>
      <c r="Q15" s="9">
        <v>0.97899999999999998</v>
      </c>
      <c r="R15" s="10">
        <v>0.98919999999999997</v>
      </c>
      <c r="S15" s="108">
        <v>18704</v>
      </c>
      <c r="T15" s="9">
        <v>0.97819999999999996</v>
      </c>
      <c r="U15" s="10">
        <v>0.98899999999999999</v>
      </c>
    </row>
    <row r="16" spans="3:21" ht="15" customHeight="1" x14ac:dyDescent="0.3">
      <c r="C16" s="8" t="s">
        <v>53</v>
      </c>
      <c r="D16" s="8" t="s">
        <v>139</v>
      </c>
      <c r="E16" s="8" t="s">
        <v>116</v>
      </c>
      <c r="F16" s="108">
        <v>4904</v>
      </c>
      <c r="G16" s="9">
        <v>0.95450000000000002</v>
      </c>
      <c r="H16" s="10">
        <v>0.98080000000000001</v>
      </c>
      <c r="I16" s="108">
        <v>5074</v>
      </c>
      <c r="J16" s="9">
        <v>0.96279999999999999</v>
      </c>
      <c r="K16" s="10">
        <v>0.98170000000000002</v>
      </c>
      <c r="N16" s="8" t="s">
        <v>53</v>
      </c>
      <c r="O16" s="8" t="s">
        <v>180</v>
      </c>
      <c r="P16" s="108">
        <v>8183</v>
      </c>
      <c r="Q16" s="9">
        <v>0.95979999999999999</v>
      </c>
      <c r="R16" s="10">
        <v>0.98860000000000003</v>
      </c>
      <c r="S16" s="108">
        <v>9259</v>
      </c>
      <c r="T16" s="9">
        <v>0.97189999999999999</v>
      </c>
      <c r="U16" s="10">
        <v>0.99280000000000002</v>
      </c>
    </row>
    <row r="17" spans="3:21" ht="15" customHeight="1" x14ac:dyDescent="0.3">
      <c r="C17" s="8" t="s">
        <v>53</v>
      </c>
      <c r="D17" s="8" t="s">
        <v>140</v>
      </c>
      <c r="E17" s="8" t="s">
        <v>116</v>
      </c>
      <c r="F17" s="108">
        <v>3753</v>
      </c>
      <c r="G17" s="9">
        <v>0.97260000000000002</v>
      </c>
      <c r="H17" s="10">
        <v>0.98560000000000003</v>
      </c>
      <c r="I17" s="108">
        <v>2553</v>
      </c>
      <c r="J17" s="9">
        <v>0.97340000000000004</v>
      </c>
      <c r="K17" s="10">
        <v>0.98429999999999995</v>
      </c>
      <c r="N17" s="8" t="s">
        <v>53</v>
      </c>
      <c r="O17" s="8" t="s">
        <v>78</v>
      </c>
      <c r="P17" s="108">
        <v>7132</v>
      </c>
      <c r="Q17" s="9">
        <v>0.97799999999999998</v>
      </c>
      <c r="R17" s="10">
        <v>0.98780000000000001</v>
      </c>
      <c r="S17" s="108">
        <v>6971</v>
      </c>
      <c r="T17" s="9">
        <v>0.97230000000000005</v>
      </c>
      <c r="U17" s="10">
        <v>0.98509999999999998</v>
      </c>
    </row>
    <row r="18" spans="3:21" ht="15" customHeight="1" x14ac:dyDescent="0.3">
      <c r="C18" s="8" t="s">
        <v>53</v>
      </c>
      <c r="D18" s="8" t="s">
        <v>141</v>
      </c>
      <c r="E18" s="8" t="s">
        <v>116</v>
      </c>
      <c r="F18" s="108">
        <v>3399</v>
      </c>
      <c r="G18" s="9">
        <v>0.93940000000000001</v>
      </c>
      <c r="H18" s="10">
        <v>0.98319999999999996</v>
      </c>
      <c r="I18" s="108">
        <v>4810</v>
      </c>
      <c r="J18" s="9">
        <v>0.95240000000000002</v>
      </c>
      <c r="K18" s="10">
        <v>0.98709999999999998</v>
      </c>
      <c r="N18" s="8" t="s">
        <v>53</v>
      </c>
      <c r="O18" s="8" t="s">
        <v>181</v>
      </c>
      <c r="P18" s="108">
        <v>5790</v>
      </c>
      <c r="Q18" s="9">
        <v>0.97270000000000001</v>
      </c>
      <c r="R18" s="10">
        <v>0.98199999999999998</v>
      </c>
      <c r="S18" s="108">
        <v>10712</v>
      </c>
      <c r="T18" s="9">
        <v>0.96560000000000001</v>
      </c>
      <c r="U18" s="10">
        <v>0.98180000000000001</v>
      </c>
    </row>
    <row r="19" spans="3:21" ht="15" customHeight="1" x14ac:dyDescent="0.3">
      <c r="C19" s="8" t="s">
        <v>53</v>
      </c>
      <c r="D19" s="8" t="s">
        <v>142</v>
      </c>
      <c r="E19" s="8" t="s">
        <v>64</v>
      </c>
      <c r="F19" s="108">
        <v>3180</v>
      </c>
      <c r="G19" s="9">
        <v>0.46100000000000002</v>
      </c>
      <c r="H19" s="53">
        <v>0.63329999999999997</v>
      </c>
      <c r="I19" s="108">
        <v>3208</v>
      </c>
      <c r="J19" s="9">
        <v>0.41610000000000003</v>
      </c>
      <c r="K19" s="10">
        <v>0.5786</v>
      </c>
      <c r="N19" s="8" t="s">
        <v>53</v>
      </c>
      <c r="O19" s="8" t="s">
        <v>182</v>
      </c>
      <c r="P19" s="108">
        <v>5334</v>
      </c>
      <c r="Q19" s="9">
        <v>0.96830000000000005</v>
      </c>
      <c r="R19" s="10">
        <v>0.98819999999999997</v>
      </c>
      <c r="S19" s="108">
        <v>23892</v>
      </c>
      <c r="T19" s="9">
        <v>0.96899999999999997</v>
      </c>
      <c r="U19" s="10">
        <v>0.98950000000000005</v>
      </c>
    </row>
    <row r="20" spans="3:21" ht="15" customHeight="1" x14ac:dyDescent="0.3">
      <c r="C20" s="8" t="s">
        <v>53</v>
      </c>
      <c r="D20" s="8" t="s">
        <v>143</v>
      </c>
      <c r="E20" s="8" t="s">
        <v>116</v>
      </c>
      <c r="F20" s="108">
        <v>2459</v>
      </c>
      <c r="G20" s="9">
        <v>0.96499999999999997</v>
      </c>
      <c r="H20" s="10">
        <v>0.98540000000000005</v>
      </c>
      <c r="I20" s="108">
        <v>2386</v>
      </c>
      <c r="J20" s="9">
        <v>0.9698</v>
      </c>
      <c r="K20" s="10">
        <v>0.98529999999999995</v>
      </c>
      <c r="N20" s="8" t="s">
        <v>53</v>
      </c>
      <c r="O20" s="8" t="s">
        <v>183</v>
      </c>
      <c r="P20" s="108">
        <v>4962</v>
      </c>
      <c r="Q20" s="9">
        <v>0.98070000000000002</v>
      </c>
      <c r="R20" s="10">
        <v>0.9899</v>
      </c>
      <c r="S20" s="108">
        <v>5276</v>
      </c>
      <c r="T20" s="9">
        <v>0.97609999999999997</v>
      </c>
      <c r="U20" s="10">
        <v>0.9879</v>
      </c>
    </row>
    <row r="21" spans="3:21" ht="15" customHeight="1" x14ac:dyDescent="0.3">
      <c r="C21" s="8" t="s">
        <v>53</v>
      </c>
      <c r="D21" s="8" t="s">
        <v>144</v>
      </c>
      <c r="E21" s="8" t="s">
        <v>64</v>
      </c>
      <c r="F21" s="108">
        <v>1783</v>
      </c>
      <c r="G21" s="9">
        <v>0.378</v>
      </c>
      <c r="H21" s="10">
        <v>0.55689999999999995</v>
      </c>
      <c r="I21" s="108">
        <v>1107</v>
      </c>
      <c r="J21" s="9">
        <v>0.39929999999999999</v>
      </c>
      <c r="K21" s="10">
        <v>0.56100000000000005</v>
      </c>
      <c r="N21" s="8" t="s">
        <v>53</v>
      </c>
      <c r="O21" s="8" t="s">
        <v>184</v>
      </c>
      <c r="P21" s="108">
        <v>3995</v>
      </c>
      <c r="Q21" s="9">
        <v>0.97950000000000004</v>
      </c>
      <c r="R21" s="10">
        <v>0.99570000000000003</v>
      </c>
      <c r="S21" s="108">
        <v>3837</v>
      </c>
      <c r="T21" s="9">
        <v>0.97319999999999995</v>
      </c>
      <c r="U21" s="10">
        <v>0.98880000000000001</v>
      </c>
    </row>
    <row r="22" spans="3:21" ht="15" customHeight="1" x14ac:dyDescent="0.3">
      <c r="C22" s="8" t="s">
        <v>53</v>
      </c>
      <c r="D22" s="8" t="s">
        <v>145</v>
      </c>
      <c r="E22" s="8" t="s">
        <v>61</v>
      </c>
      <c r="F22" s="108">
        <v>1600</v>
      </c>
      <c r="G22" s="9">
        <v>0.9</v>
      </c>
      <c r="H22" s="10">
        <v>0.96130000000000004</v>
      </c>
      <c r="I22" s="108">
        <v>1797</v>
      </c>
      <c r="J22" s="9">
        <v>0.92769999999999997</v>
      </c>
      <c r="K22" s="10">
        <v>0.98219999999999996</v>
      </c>
      <c r="N22" s="8" t="s">
        <v>53</v>
      </c>
      <c r="O22" s="8" t="s">
        <v>112</v>
      </c>
      <c r="P22" s="108">
        <v>3654</v>
      </c>
      <c r="Q22" s="9">
        <v>0.96799999999999997</v>
      </c>
      <c r="R22" s="10">
        <v>0.98170000000000002</v>
      </c>
      <c r="S22" s="108">
        <v>3664</v>
      </c>
      <c r="T22" s="9">
        <v>0.97130000000000005</v>
      </c>
      <c r="U22" s="10">
        <v>0.98309999999999997</v>
      </c>
    </row>
    <row r="23" spans="3:21" ht="15" customHeight="1" x14ac:dyDescent="0.3">
      <c r="C23" s="8" t="s">
        <v>53</v>
      </c>
      <c r="D23" s="8" t="s">
        <v>146</v>
      </c>
      <c r="E23" s="8" t="s">
        <v>116</v>
      </c>
      <c r="F23" s="108">
        <v>1594</v>
      </c>
      <c r="G23" s="9">
        <v>0.96240000000000003</v>
      </c>
      <c r="H23" s="10">
        <v>0.99060000000000004</v>
      </c>
      <c r="I23" s="108">
        <v>2538</v>
      </c>
      <c r="J23" s="9">
        <v>0.95779999999999998</v>
      </c>
      <c r="K23" s="10">
        <v>0.98350000000000004</v>
      </c>
      <c r="N23" s="8" t="s">
        <v>53</v>
      </c>
      <c r="O23" s="8" t="s">
        <v>185</v>
      </c>
      <c r="P23" s="108">
        <v>3581</v>
      </c>
      <c r="Q23" s="9">
        <v>0.96009999999999995</v>
      </c>
      <c r="R23" s="10">
        <v>0.99250000000000005</v>
      </c>
      <c r="S23" s="108">
        <v>7902</v>
      </c>
      <c r="T23" s="9">
        <v>0.9234</v>
      </c>
      <c r="U23" s="10">
        <v>0.97440000000000004</v>
      </c>
    </row>
    <row r="24" spans="3:21" ht="15" customHeight="1" x14ac:dyDescent="0.3">
      <c r="C24" s="8" t="s">
        <v>53</v>
      </c>
      <c r="D24" s="8" t="s">
        <v>147</v>
      </c>
      <c r="E24" s="8" t="s">
        <v>116</v>
      </c>
      <c r="F24" s="108">
        <v>1490</v>
      </c>
      <c r="G24" s="9">
        <v>0.98119999999999996</v>
      </c>
      <c r="H24" s="10">
        <v>0.99060000000000004</v>
      </c>
      <c r="I24" s="108">
        <v>1507</v>
      </c>
      <c r="J24" s="9">
        <v>0.9768</v>
      </c>
      <c r="K24" s="10">
        <v>0.98809999999999998</v>
      </c>
      <c r="N24" s="8" t="s">
        <v>53</v>
      </c>
      <c r="O24" s="8" t="s">
        <v>186</v>
      </c>
      <c r="P24" s="108">
        <v>3316</v>
      </c>
      <c r="Q24" s="9">
        <v>0.9738</v>
      </c>
      <c r="R24" s="10">
        <v>0.9879</v>
      </c>
      <c r="S24" s="108"/>
      <c r="T24" s="9"/>
      <c r="U24" s="10"/>
    </row>
    <row r="25" spans="3:21" ht="15" customHeight="1" x14ac:dyDescent="0.3">
      <c r="C25" s="8" t="s">
        <v>53</v>
      </c>
      <c r="D25" s="8" t="s">
        <v>148</v>
      </c>
      <c r="E25" s="8" t="s">
        <v>116</v>
      </c>
      <c r="F25" s="108">
        <v>1376</v>
      </c>
      <c r="G25" s="9">
        <v>0.96660000000000001</v>
      </c>
      <c r="H25" s="10">
        <v>0.98909999999999998</v>
      </c>
      <c r="I25" s="108">
        <v>1500</v>
      </c>
      <c r="J25" s="9">
        <v>0.97670000000000001</v>
      </c>
      <c r="K25" s="10">
        <v>0.99070000000000003</v>
      </c>
      <c r="N25" s="8" t="s">
        <v>53</v>
      </c>
      <c r="O25" s="8" t="s">
        <v>187</v>
      </c>
      <c r="P25" s="108">
        <v>2308</v>
      </c>
      <c r="Q25" s="9">
        <v>0.96099999999999997</v>
      </c>
      <c r="R25" s="10">
        <v>0.97919999999999996</v>
      </c>
      <c r="S25" s="108">
        <v>2507</v>
      </c>
      <c r="T25" s="9">
        <v>0.96209999999999996</v>
      </c>
      <c r="U25" s="10">
        <v>0.98399999999999999</v>
      </c>
    </row>
    <row r="26" spans="3:21" ht="15" customHeight="1" x14ac:dyDescent="0.3">
      <c r="C26" s="8" t="s">
        <v>53</v>
      </c>
      <c r="D26" s="8" t="s">
        <v>149</v>
      </c>
      <c r="E26" s="8" t="s">
        <v>116</v>
      </c>
      <c r="F26" s="108">
        <v>1091</v>
      </c>
      <c r="G26" s="9">
        <v>0.92030000000000001</v>
      </c>
      <c r="H26" s="10">
        <v>0.97340000000000004</v>
      </c>
      <c r="I26" s="108">
        <v>1327</v>
      </c>
      <c r="J26" s="9">
        <v>0.94420000000000004</v>
      </c>
      <c r="K26" s="10">
        <v>0.98119999999999996</v>
      </c>
      <c r="N26" s="8" t="s">
        <v>53</v>
      </c>
      <c r="O26" s="8" t="s">
        <v>188</v>
      </c>
      <c r="P26" s="108">
        <v>1898</v>
      </c>
      <c r="Q26" s="9">
        <v>0.91779999999999995</v>
      </c>
      <c r="R26" s="10">
        <v>0.96</v>
      </c>
      <c r="S26" s="108">
        <v>7261</v>
      </c>
      <c r="T26" s="9">
        <v>0.95550000000000002</v>
      </c>
      <c r="U26" s="10">
        <v>0.99050000000000005</v>
      </c>
    </row>
    <row r="27" spans="3:21" ht="15" customHeight="1" x14ac:dyDescent="0.3">
      <c r="C27" s="8" t="s">
        <v>53</v>
      </c>
      <c r="D27" s="8" t="s">
        <v>150</v>
      </c>
      <c r="E27" s="8" t="s">
        <v>116</v>
      </c>
      <c r="F27" s="108">
        <v>1002</v>
      </c>
      <c r="G27" s="9">
        <v>0.99</v>
      </c>
      <c r="H27" s="10">
        <v>0.995</v>
      </c>
      <c r="I27" s="108">
        <v>709</v>
      </c>
      <c r="J27" s="9">
        <v>0.96899999999999997</v>
      </c>
      <c r="K27" s="10">
        <v>0.98450000000000004</v>
      </c>
      <c r="N27" s="8" t="s">
        <v>53</v>
      </c>
      <c r="O27" s="8" t="s">
        <v>189</v>
      </c>
      <c r="P27" s="108">
        <v>1897</v>
      </c>
      <c r="Q27" s="9">
        <v>0.98050000000000004</v>
      </c>
      <c r="R27" s="10">
        <v>0.99370000000000003</v>
      </c>
      <c r="S27" s="108">
        <v>1631</v>
      </c>
      <c r="T27" s="9">
        <v>0.94730000000000003</v>
      </c>
      <c r="U27" s="10">
        <v>0.97789999999999999</v>
      </c>
    </row>
    <row r="28" spans="3:21" ht="15" customHeight="1" x14ac:dyDescent="0.3">
      <c r="C28" s="8" t="s">
        <v>53</v>
      </c>
      <c r="D28" s="8" t="s">
        <v>151</v>
      </c>
      <c r="E28" s="8" t="s">
        <v>116</v>
      </c>
      <c r="F28" s="108">
        <v>919</v>
      </c>
      <c r="G28" s="9">
        <v>0.93579999999999997</v>
      </c>
      <c r="H28" s="10">
        <v>0.9859</v>
      </c>
      <c r="I28" s="108">
        <v>510</v>
      </c>
      <c r="J28" s="9">
        <v>0.91180000000000005</v>
      </c>
      <c r="K28" s="10">
        <v>0.96860000000000002</v>
      </c>
      <c r="N28" s="8" t="s">
        <v>53</v>
      </c>
      <c r="O28" s="8" t="s">
        <v>190</v>
      </c>
      <c r="P28" s="108">
        <v>1635</v>
      </c>
      <c r="Q28" s="9">
        <v>0.91800000000000004</v>
      </c>
      <c r="R28" s="10">
        <v>0.97609999999999997</v>
      </c>
      <c r="S28" s="108">
        <v>1765</v>
      </c>
      <c r="T28" s="9">
        <v>0.9496</v>
      </c>
      <c r="U28" s="10">
        <v>0.97960000000000003</v>
      </c>
    </row>
    <row r="29" spans="3:21" ht="15" customHeight="1" x14ac:dyDescent="0.3">
      <c r="C29" s="8" t="s">
        <v>53</v>
      </c>
      <c r="D29" s="8" t="s">
        <v>152</v>
      </c>
      <c r="E29" s="8" t="s">
        <v>116</v>
      </c>
      <c r="F29" s="108">
        <v>829</v>
      </c>
      <c r="G29" s="9">
        <v>0.98429999999999995</v>
      </c>
      <c r="H29" s="10">
        <v>0.99399999999999999</v>
      </c>
      <c r="I29" s="108">
        <v>619</v>
      </c>
      <c r="J29" s="9">
        <v>0.98380000000000001</v>
      </c>
      <c r="K29" s="10">
        <v>0.98380000000000001</v>
      </c>
      <c r="N29" s="8" t="s">
        <v>53</v>
      </c>
      <c r="O29" s="8" t="s">
        <v>191</v>
      </c>
      <c r="P29" s="108">
        <v>1361</v>
      </c>
      <c r="Q29" s="9">
        <v>0.95960000000000001</v>
      </c>
      <c r="R29" s="10">
        <v>0.98680000000000001</v>
      </c>
      <c r="S29" s="108">
        <v>153</v>
      </c>
      <c r="T29" s="9">
        <v>0.88890000000000002</v>
      </c>
      <c r="U29" s="10">
        <v>0.99350000000000005</v>
      </c>
    </row>
    <row r="30" spans="3:21" ht="15" customHeight="1" x14ac:dyDescent="0.3">
      <c r="C30" s="8" t="s">
        <v>53</v>
      </c>
      <c r="D30" s="8" t="s">
        <v>153</v>
      </c>
      <c r="E30" s="8" t="s">
        <v>116</v>
      </c>
      <c r="F30" s="108">
        <v>586</v>
      </c>
      <c r="G30" s="9">
        <v>0.98460000000000003</v>
      </c>
      <c r="H30" s="10">
        <v>0.98629999999999995</v>
      </c>
      <c r="I30" s="108">
        <v>490</v>
      </c>
      <c r="J30" s="9">
        <v>0.99180000000000001</v>
      </c>
      <c r="K30" s="10">
        <v>0.99390000000000001</v>
      </c>
      <c r="N30" s="8" t="s">
        <v>53</v>
      </c>
      <c r="O30" s="8" t="s">
        <v>192</v>
      </c>
      <c r="P30" s="108">
        <v>1300</v>
      </c>
      <c r="Q30" s="9">
        <v>0.9677</v>
      </c>
      <c r="R30" s="10">
        <v>0.98150000000000004</v>
      </c>
      <c r="S30" s="108">
        <v>1427</v>
      </c>
      <c r="T30" s="9">
        <v>0.97409999999999997</v>
      </c>
      <c r="U30" s="10">
        <v>0.98529999999999995</v>
      </c>
    </row>
    <row r="31" spans="3:21" ht="15" customHeight="1" x14ac:dyDescent="0.3">
      <c r="C31" s="8" t="s">
        <v>53</v>
      </c>
      <c r="D31" s="8" t="s">
        <v>154</v>
      </c>
      <c r="E31" s="8" t="s">
        <v>61</v>
      </c>
      <c r="F31" s="108">
        <v>550</v>
      </c>
      <c r="G31" s="9">
        <v>0.91449999999999998</v>
      </c>
      <c r="H31" s="10">
        <v>0.95269999999999999</v>
      </c>
      <c r="I31" s="108">
        <v>542</v>
      </c>
      <c r="J31" s="9">
        <v>0.90959999999999996</v>
      </c>
      <c r="K31" s="10">
        <v>0.95940000000000003</v>
      </c>
      <c r="N31" s="8" t="s">
        <v>53</v>
      </c>
      <c r="O31" s="8" t="s">
        <v>193</v>
      </c>
      <c r="P31" s="108">
        <v>1130</v>
      </c>
      <c r="Q31" s="9">
        <v>0.97430000000000005</v>
      </c>
      <c r="R31" s="10">
        <v>0.9929</v>
      </c>
      <c r="S31" s="108">
        <v>1386</v>
      </c>
      <c r="T31" s="9">
        <v>0.97040000000000004</v>
      </c>
      <c r="U31" s="10">
        <v>0.9899</v>
      </c>
    </row>
    <row r="32" spans="3:21" ht="15" customHeight="1" x14ac:dyDescent="0.3">
      <c r="C32" s="8" t="s">
        <v>53</v>
      </c>
      <c r="D32" s="8" t="s">
        <v>155</v>
      </c>
      <c r="E32" s="8" t="s">
        <v>61</v>
      </c>
      <c r="F32" s="108">
        <v>463</v>
      </c>
      <c r="G32" s="9">
        <v>0.97840000000000005</v>
      </c>
      <c r="H32" s="10">
        <v>0.98919999999999997</v>
      </c>
      <c r="I32" s="108">
        <v>364</v>
      </c>
      <c r="J32" s="9">
        <v>0.9698</v>
      </c>
      <c r="K32" s="10">
        <v>0.97799999999999998</v>
      </c>
      <c r="N32" s="8" t="s">
        <v>53</v>
      </c>
      <c r="O32" s="8" t="s">
        <v>194</v>
      </c>
      <c r="P32" s="108">
        <v>1049</v>
      </c>
      <c r="Q32" s="9">
        <v>0.96760000000000002</v>
      </c>
      <c r="R32" s="10">
        <v>0.98860000000000003</v>
      </c>
      <c r="S32" s="108">
        <v>1776</v>
      </c>
      <c r="T32" s="9">
        <v>0.98870000000000002</v>
      </c>
      <c r="U32" s="10">
        <v>0.99939999999999996</v>
      </c>
    </row>
    <row r="33" spans="3:21" ht="15" customHeight="1" x14ac:dyDescent="0.3">
      <c r="C33" s="8" t="s">
        <v>53</v>
      </c>
      <c r="D33" s="8" t="s">
        <v>156</v>
      </c>
      <c r="E33" s="8" t="s">
        <v>116</v>
      </c>
      <c r="F33" s="108">
        <v>430</v>
      </c>
      <c r="G33" s="9">
        <v>0.98599999999999999</v>
      </c>
      <c r="H33" s="10">
        <v>0.98839999999999995</v>
      </c>
      <c r="I33" s="108">
        <v>125</v>
      </c>
      <c r="J33" s="9">
        <v>1</v>
      </c>
      <c r="K33" s="10">
        <v>1</v>
      </c>
      <c r="N33" s="8" t="s">
        <v>53</v>
      </c>
      <c r="O33" s="8" t="s">
        <v>120</v>
      </c>
      <c r="P33" s="108">
        <v>783</v>
      </c>
      <c r="Q33" s="9">
        <v>0.9617</v>
      </c>
      <c r="R33" s="10">
        <v>0.98470000000000002</v>
      </c>
      <c r="S33" s="108">
        <v>351</v>
      </c>
      <c r="T33" s="9">
        <v>0.9516</v>
      </c>
      <c r="U33" s="10">
        <v>0.98009999999999997</v>
      </c>
    </row>
    <row r="34" spans="3:21" ht="15" customHeight="1" x14ac:dyDescent="0.3">
      <c r="C34" s="8" t="s">
        <v>53</v>
      </c>
      <c r="D34" s="8" t="s">
        <v>157</v>
      </c>
      <c r="E34" s="8" t="s">
        <v>116</v>
      </c>
      <c r="F34" s="108">
        <v>292</v>
      </c>
      <c r="G34" s="9">
        <v>0.95550000000000002</v>
      </c>
      <c r="H34" s="10">
        <v>0.9829</v>
      </c>
      <c r="I34" s="108">
        <v>244</v>
      </c>
      <c r="J34" s="9">
        <v>0.99180000000000001</v>
      </c>
      <c r="K34" s="10">
        <v>1</v>
      </c>
      <c r="N34" s="8" t="s">
        <v>53</v>
      </c>
      <c r="O34" s="8" t="s">
        <v>195</v>
      </c>
      <c r="P34" s="108">
        <v>764</v>
      </c>
      <c r="Q34" s="9">
        <v>0.9516</v>
      </c>
      <c r="R34" s="10">
        <v>0.99350000000000005</v>
      </c>
      <c r="S34" s="108">
        <v>2519</v>
      </c>
      <c r="T34" s="9">
        <v>0.94879999999999998</v>
      </c>
      <c r="U34" s="10">
        <v>0.98450000000000004</v>
      </c>
    </row>
    <row r="35" spans="3:21" ht="15" customHeight="1" x14ac:dyDescent="0.3">
      <c r="C35" s="8" t="s">
        <v>53</v>
      </c>
      <c r="D35" s="8" t="s">
        <v>158</v>
      </c>
      <c r="E35" s="8" t="s">
        <v>116</v>
      </c>
      <c r="F35" s="108">
        <v>288</v>
      </c>
      <c r="G35" s="9">
        <v>0.94099999999999995</v>
      </c>
      <c r="H35" s="10">
        <v>0.97919999999999996</v>
      </c>
      <c r="I35" s="108">
        <v>1371</v>
      </c>
      <c r="J35" s="9">
        <v>0.93730000000000002</v>
      </c>
      <c r="K35" s="10">
        <v>0.97809999999999997</v>
      </c>
      <c r="N35" s="8" t="s">
        <v>53</v>
      </c>
      <c r="O35" s="8" t="s">
        <v>196</v>
      </c>
      <c r="P35" s="108">
        <v>737</v>
      </c>
      <c r="Q35" s="9">
        <v>0.98780000000000001</v>
      </c>
      <c r="R35" s="10">
        <v>0.99860000000000004</v>
      </c>
      <c r="S35" s="108">
        <v>199</v>
      </c>
      <c r="T35" s="9">
        <v>0.93969999999999998</v>
      </c>
      <c r="U35" s="10">
        <v>0.97489999999999999</v>
      </c>
    </row>
    <row r="36" spans="3:21" ht="15" customHeight="1" x14ac:dyDescent="0.3">
      <c r="C36" s="8" t="s">
        <v>53</v>
      </c>
      <c r="D36" s="8" t="s">
        <v>159</v>
      </c>
      <c r="E36" s="8" t="s">
        <v>64</v>
      </c>
      <c r="F36" s="108">
        <v>224</v>
      </c>
      <c r="G36" s="9">
        <v>0.41959999999999997</v>
      </c>
      <c r="H36" s="10">
        <v>0.57589999999999997</v>
      </c>
      <c r="I36" s="108">
        <v>461</v>
      </c>
      <c r="J36" s="9">
        <v>0.34489999999999998</v>
      </c>
      <c r="K36" s="10">
        <v>0.44690000000000002</v>
      </c>
      <c r="N36" s="8" t="s">
        <v>53</v>
      </c>
      <c r="O36" s="8" t="s">
        <v>197</v>
      </c>
      <c r="P36" s="108">
        <v>724</v>
      </c>
      <c r="Q36" s="9">
        <v>0.95989999999999998</v>
      </c>
      <c r="R36" s="10">
        <v>0.98340000000000005</v>
      </c>
      <c r="S36" s="108">
        <v>1215</v>
      </c>
      <c r="T36" s="9">
        <v>0.95879999999999999</v>
      </c>
      <c r="U36" s="10">
        <v>0.98270000000000002</v>
      </c>
    </row>
    <row r="37" spans="3:21" ht="15" customHeight="1" x14ac:dyDescent="0.3">
      <c r="C37" s="8" t="s">
        <v>53</v>
      </c>
      <c r="D37" s="8" t="s">
        <v>160</v>
      </c>
      <c r="E37" s="8" t="s">
        <v>64</v>
      </c>
      <c r="F37" s="108">
        <v>218</v>
      </c>
      <c r="G37" s="9">
        <v>0.21560000000000001</v>
      </c>
      <c r="H37" s="10">
        <v>0.37609999999999999</v>
      </c>
      <c r="I37" s="108">
        <v>269</v>
      </c>
      <c r="J37" s="9">
        <v>0.2082</v>
      </c>
      <c r="K37" s="10">
        <v>0.34939999999999999</v>
      </c>
      <c r="N37" s="8" t="s">
        <v>53</v>
      </c>
      <c r="O37" s="8" t="s">
        <v>198</v>
      </c>
      <c r="P37" s="108">
        <v>713</v>
      </c>
      <c r="Q37" s="9">
        <v>0.95089999999999997</v>
      </c>
      <c r="R37" s="10">
        <v>0.97760000000000002</v>
      </c>
      <c r="S37" s="108"/>
      <c r="T37" s="9"/>
      <c r="U37" s="10"/>
    </row>
    <row r="38" spans="3:21" ht="15" customHeight="1" x14ac:dyDescent="0.3">
      <c r="C38" s="8" t="s">
        <v>53</v>
      </c>
      <c r="D38" s="8" t="s">
        <v>63</v>
      </c>
      <c r="E38" s="8" t="s">
        <v>64</v>
      </c>
      <c r="F38" s="108">
        <v>215</v>
      </c>
      <c r="G38" s="9">
        <v>0.27910000000000001</v>
      </c>
      <c r="H38" s="10">
        <v>0.4093</v>
      </c>
      <c r="I38" s="108">
        <v>316</v>
      </c>
      <c r="J38" s="9">
        <v>0.29749999999999999</v>
      </c>
      <c r="K38" s="10">
        <v>0.443</v>
      </c>
      <c r="N38" s="8" t="s">
        <v>53</v>
      </c>
      <c r="O38" s="8" t="s">
        <v>199</v>
      </c>
      <c r="P38" s="108">
        <v>686</v>
      </c>
      <c r="Q38" s="9">
        <v>0.95479999999999998</v>
      </c>
      <c r="R38" s="10">
        <v>0.96650000000000003</v>
      </c>
      <c r="S38" s="108">
        <v>655</v>
      </c>
      <c r="T38" s="9">
        <v>0.95569999999999999</v>
      </c>
      <c r="U38" s="10">
        <v>0.97250000000000003</v>
      </c>
    </row>
    <row r="39" spans="3:21" ht="15" customHeight="1" x14ac:dyDescent="0.3">
      <c r="C39" s="8" t="s">
        <v>53</v>
      </c>
      <c r="D39" s="8" t="s">
        <v>161</v>
      </c>
      <c r="E39" s="8" t="s">
        <v>116</v>
      </c>
      <c r="F39" s="108">
        <v>205</v>
      </c>
      <c r="G39" s="9">
        <v>1</v>
      </c>
      <c r="H39" s="10">
        <v>1</v>
      </c>
      <c r="I39" s="108">
        <v>258</v>
      </c>
      <c r="J39" s="9">
        <v>0.97670000000000001</v>
      </c>
      <c r="K39" s="10">
        <v>0.98060000000000003</v>
      </c>
      <c r="N39" s="8" t="s">
        <v>53</v>
      </c>
      <c r="O39" s="8" t="s">
        <v>200</v>
      </c>
      <c r="P39" s="108">
        <v>612</v>
      </c>
      <c r="Q39" s="9">
        <v>0.97219999999999995</v>
      </c>
      <c r="R39" s="10">
        <v>0.9788</v>
      </c>
      <c r="S39" s="108">
        <v>957</v>
      </c>
      <c r="T39" s="9">
        <v>0.9728</v>
      </c>
      <c r="U39" s="10">
        <v>0.97809999999999997</v>
      </c>
    </row>
    <row r="40" spans="3:21" ht="15" customHeight="1" x14ac:dyDescent="0.3">
      <c r="C40" s="8" t="s">
        <v>53</v>
      </c>
      <c r="D40" s="8" t="s">
        <v>162</v>
      </c>
      <c r="E40" s="8" t="s">
        <v>116</v>
      </c>
      <c r="F40" s="108">
        <v>191</v>
      </c>
      <c r="G40" s="9">
        <v>0.97909999999999997</v>
      </c>
      <c r="H40" s="10">
        <v>0.97909999999999997</v>
      </c>
      <c r="I40" s="108">
        <v>227</v>
      </c>
      <c r="J40" s="9">
        <v>0.99560000000000004</v>
      </c>
      <c r="K40" s="10">
        <v>1</v>
      </c>
      <c r="N40" s="8" t="s">
        <v>53</v>
      </c>
      <c r="O40" s="8" t="s">
        <v>201</v>
      </c>
      <c r="P40" s="108">
        <v>592</v>
      </c>
      <c r="Q40" s="9">
        <v>0.96960000000000002</v>
      </c>
      <c r="R40" s="10">
        <v>0.98819999999999997</v>
      </c>
      <c r="S40" s="108">
        <v>521</v>
      </c>
      <c r="T40" s="9">
        <v>0.96350000000000002</v>
      </c>
      <c r="U40" s="10">
        <v>0.99039999999999995</v>
      </c>
    </row>
    <row r="41" spans="3:21" ht="15" customHeight="1" x14ac:dyDescent="0.3">
      <c r="C41" s="8" t="s">
        <v>53</v>
      </c>
      <c r="D41" s="8" t="s">
        <v>163</v>
      </c>
      <c r="E41" s="8" t="s">
        <v>61</v>
      </c>
      <c r="F41" s="108">
        <v>178</v>
      </c>
      <c r="G41" s="9">
        <v>0.98880000000000001</v>
      </c>
      <c r="H41" s="10">
        <v>0.98880000000000001</v>
      </c>
      <c r="I41" s="108"/>
      <c r="J41" s="9"/>
      <c r="K41" s="10"/>
      <c r="N41" s="8" t="s">
        <v>53</v>
      </c>
      <c r="O41" s="8" t="s">
        <v>104</v>
      </c>
      <c r="P41" s="108">
        <v>519</v>
      </c>
      <c r="Q41" s="9">
        <v>0.99229999999999996</v>
      </c>
      <c r="R41" s="10">
        <v>0.99229999999999996</v>
      </c>
      <c r="S41" s="108">
        <v>271</v>
      </c>
      <c r="T41" s="9">
        <v>0.94830000000000003</v>
      </c>
      <c r="U41" s="10">
        <v>0.9889</v>
      </c>
    </row>
    <row r="42" spans="3:21" ht="15" customHeight="1" x14ac:dyDescent="0.3">
      <c r="C42" s="8" t="s">
        <v>53</v>
      </c>
      <c r="D42" s="8" t="s">
        <v>164</v>
      </c>
      <c r="E42" s="8" t="s">
        <v>116</v>
      </c>
      <c r="F42" s="108">
        <v>175</v>
      </c>
      <c r="G42" s="9">
        <v>0.9829</v>
      </c>
      <c r="H42" s="10">
        <v>0.98860000000000003</v>
      </c>
      <c r="I42" s="108">
        <v>566</v>
      </c>
      <c r="J42" s="9">
        <v>0.99819999999999998</v>
      </c>
      <c r="K42" s="10">
        <v>0.99819999999999998</v>
      </c>
      <c r="N42" s="8" t="s">
        <v>53</v>
      </c>
      <c r="O42" s="8" t="s">
        <v>202</v>
      </c>
      <c r="P42" s="108">
        <v>451</v>
      </c>
      <c r="Q42" s="9">
        <v>0.98229999999999995</v>
      </c>
      <c r="R42" s="10">
        <v>0.99780000000000002</v>
      </c>
      <c r="S42" s="108">
        <v>342</v>
      </c>
      <c r="T42" s="9">
        <v>0.98250000000000004</v>
      </c>
      <c r="U42" s="10">
        <v>0.98829999999999996</v>
      </c>
    </row>
    <row r="43" spans="3:21" ht="15" customHeight="1" x14ac:dyDescent="0.3">
      <c r="C43" s="8" t="s">
        <v>53</v>
      </c>
      <c r="D43" s="8" t="s">
        <v>165</v>
      </c>
      <c r="E43" s="8" t="s">
        <v>116</v>
      </c>
      <c r="F43" s="108">
        <v>173</v>
      </c>
      <c r="G43" s="9">
        <v>0.98270000000000002</v>
      </c>
      <c r="H43" s="10">
        <v>0.98270000000000002</v>
      </c>
      <c r="I43" s="108">
        <v>148</v>
      </c>
      <c r="J43" s="9">
        <v>1</v>
      </c>
      <c r="K43" s="10">
        <v>1</v>
      </c>
      <c r="N43" s="8" t="s">
        <v>53</v>
      </c>
      <c r="O43" s="8" t="s">
        <v>203</v>
      </c>
      <c r="P43" s="108">
        <v>443</v>
      </c>
      <c r="Q43" s="9">
        <v>0.9819</v>
      </c>
      <c r="R43" s="10">
        <v>0.98870000000000002</v>
      </c>
      <c r="S43" s="108"/>
      <c r="T43" s="9"/>
      <c r="U43" s="10"/>
    </row>
    <row r="44" spans="3:21" ht="15" customHeight="1" x14ac:dyDescent="0.3">
      <c r="C44" s="8" t="s">
        <v>53</v>
      </c>
      <c r="D44" s="8" t="s">
        <v>166</v>
      </c>
      <c r="E44" s="8" t="s">
        <v>116</v>
      </c>
      <c r="F44" s="108">
        <v>167</v>
      </c>
      <c r="G44" s="9">
        <v>0.99399999999999999</v>
      </c>
      <c r="H44" s="10">
        <v>0.99399999999999999</v>
      </c>
      <c r="I44" s="108">
        <v>289</v>
      </c>
      <c r="J44" s="9">
        <v>0.94810000000000005</v>
      </c>
      <c r="K44" s="10">
        <v>0.97919999999999996</v>
      </c>
      <c r="N44" s="8" t="s">
        <v>53</v>
      </c>
      <c r="O44" s="8" t="s">
        <v>204</v>
      </c>
      <c r="P44" s="108">
        <v>418</v>
      </c>
      <c r="Q44" s="9">
        <v>0.96650000000000003</v>
      </c>
      <c r="R44" s="10">
        <v>0.98799999999999999</v>
      </c>
      <c r="S44" s="108">
        <v>361</v>
      </c>
      <c r="T44" s="9">
        <v>0.98340000000000005</v>
      </c>
      <c r="U44" s="10">
        <v>1</v>
      </c>
    </row>
    <row r="45" spans="3:21" ht="15" customHeight="1" x14ac:dyDescent="0.3">
      <c r="C45" s="8" t="s">
        <v>53</v>
      </c>
      <c r="D45" s="8" t="s">
        <v>167</v>
      </c>
      <c r="E45" s="8" t="s">
        <v>116</v>
      </c>
      <c r="F45" s="108">
        <v>113</v>
      </c>
      <c r="G45" s="9">
        <v>0.98229999999999995</v>
      </c>
      <c r="H45" s="10">
        <v>0.98229999999999995</v>
      </c>
      <c r="I45" s="108">
        <v>163</v>
      </c>
      <c r="J45" s="9">
        <v>0.98770000000000002</v>
      </c>
      <c r="K45" s="10">
        <v>0.98770000000000002</v>
      </c>
      <c r="N45" s="8" t="s">
        <v>53</v>
      </c>
      <c r="O45" s="8" t="s">
        <v>205</v>
      </c>
      <c r="P45" s="108">
        <v>412</v>
      </c>
      <c r="Q45" s="9">
        <v>0.98540000000000005</v>
      </c>
      <c r="R45" s="10">
        <v>0.99760000000000004</v>
      </c>
      <c r="S45" s="108">
        <v>520</v>
      </c>
      <c r="T45" s="9">
        <v>0.97119999999999995</v>
      </c>
      <c r="U45" s="10">
        <v>0.98460000000000003</v>
      </c>
    </row>
    <row r="46" spans="3:21" ht="15" customHeight="1" x14ac:dyDescent="0.3">
      <c r="C46" s="8" t="s">
        <v>53</v>
      </c>
      <c r="D46" s="8" t="s">
        <v>168</v>
      </c>
      <c r="E46" s="8" t="s">
        <v>116</v>
      </c>
      <c r="F46" s="108">
        <v>107</v>
      </c>
      <c r="G46" s="9">
        <v>0.97199999999999998</v>
      </c>
      <c r="H46" s="10">
        <v>0.97199999999999998</v>
      </c>
      <c r="I46" s="108">
        <v>202</v>
      </c>
      <c r="J46" s="9">
        <v>0.99009999999999998</v>
      </c>
      <c r="K46" s="10">
        <v>0.995</v>
      </c>
      <c r="N46" s="8" t="s">
        <v>53</v>
      </c>
      <c r="O46" s="8" t="s">
        <v>206</v>
      </c>
      <c r="P46" s="108">
        <v>340</v>
      </c>
      <c r="Q46" s="9">
        <v>0.97350000000000003</v>
      </c>
      <c r="R46" s="10">
        <v>0.97940000000000005</v>
      </c>
      <c r="S46" s="108"/>
      <c r="T46" s="9"/>
      <c r="U46" s="10"/>
    </row>
    <row r="47" spans="3:21" ht="15" customHeight="1" x14ac:dyDescent="0.3">
      <c r="C47" s="8" t="s">
        <v>53</v>
      </c>
      <c r="D47" s="8" t="s">
        <v>169</v>
      </c>
      <c r="E47" s="8" t="s">
        <v>116</v>
      </c>
      <c r="F47" s="108">
        <v>102</v>
      </c>
      <c r="G47" s="9">
        <v>0.97060000000000002</v>
      </c>
      <c r="H47" s="10">
        <v>0.98040000000000005</v>
      </c>
      <c r="I47" s="108">
        <v>241</v>
      </c>
      <c r="J47" s="9">
        <v>1</v>
      </c>
      <c r="K47" s="10">
        <v>1</v>
      </c>
      <c r="N47" s="8" t="s">
        <v>53</v>
      </c>
      <c r="O47" s="8" t="s">
        <v>207</v>
      </c>
      <c r="P47" s="108">
        <v>325</v>
      </c>
      <c r="Q47" s="9">
        <v>0.95079999999999998</v>
      </c>
      <c r="R47" s="10">
        <v>0.95689999999999997</v>
      </c>
      <c r="S47" s="108">
        <v>198</v>
      </c>
      <c r="T47" s="9">
        <v>0.96970000000000001</v>
      </c>
      <c r="U47" s="10">
        <v>0.98480000000000001</v>
      </c>
    </row>
    <row r="48" spans="3:21" ht="15" customHeight="1" x14ac:dyDescent="0.3">
      <c r="C48" s="8" t="s">
        <v>53</v>
      </c>
      <c r="D48" s="8" t="s">
        <v>170</v>
      </c>
      <c r="E48" s="8" t="s">
        <v>64</v>
      </c>
      <c r="F48" s="108"/>
      <c r="G48" s="9"/>
      <c r="H48" s="10"/>
      <c r="I48" s="108">
        <v>319</v>
      </c>
      <c r="J48" s="9">
        <v>0.48280000000000001</v>
      </c>
      <c r="K48" s="10">
        <v>0.63009999999999999</v>
      </c>
      <c r="N48" s="8" t="s">
        <v>53</v>
      </c>
      <c r="O48" s="8" t="s">
        <v>208</v>
      </c>
      <c r="P48" s="108">
        <v>321</v>
      </c>
      <c r="Q48" s="9">
        <v>0.98440000000000005</v>
      </c>
      <c r="R48" s="10">
        <v>0.98750000000000004</v>
      </c>
      <c r="S48" s="108">
        <v>767</v>
      </c>
      <c r="T48" s="9">
        <v>0.99480000000000002</v>
      </c>
      <c r="U48" s="10">
        <v>0.99870000000000003</v>
      </c>
    </row>
    <row r="49" spans="3:21" ht="15" customHeight="1" x14ac:dyDescent="0.3">
      <c r="C49" s="8" t="s">
        <v>53</v>
      </c>
      <c r="D49" s="8" t="s">
        <v>171</v>
      </c>
      <c r="E49" s="8" t="s">
        <v>64</v>
      </c>
      <c r="F49" s="108"/>
      <c r="G49" s="9"/>
      <c r="H49" s="10"/>
      <c r="I49" s="108">
        <v>110</v>
      </c>
      <c r="J49" s="9">
        <v>0.2364</v>
      </c>
      <c r="K49" s="10">
        <v>0.32729999999999998</v>
      </c>
      <c r="N49" s="8" t="s">
        <v>53</v>
      </c>
      <c r="O49" s="8" t="s">
        <v>209</v>
      </c>
      <c r="P49" s="108">
        <v>258</v>
      </c>
      <c r="Q49" s="9">
        <v>0.94189999999999996</v>
      </c>
      <c r="R49" s="10">
        <v>0.94569999999999999</v>
      </c>
      <c r="S49" s="108">
        <v>224</v>
      </c>
      <c r="T49" s="9">
        <v>0.97770000000000001</v>
      </c>
      <c r="U49" s="10">
        <v>0.98660000000000003</v>
      </c>
    </row>
    <row r="50" spans="3:21" ht="15" customHeight="1" x14ac:dyDescent="0.3">
      <c r="C50" s="8" t="s">
        <v>54</v>
      </c>
      <c r="D50" s="8" t="s">
        <v>275</v>
      </c>
      <c r="E50" s="8" t="s">
        <v>61</v>
      </c>
      <c r="F50" s="108">
        <v>224</v>
      </c>
      <c r="G50" s="9">
        <v>0.95530000000000004</v>
      </c>
      <c r="H50" s="10">
        <v>1</v>
      </c>
      <c r="I50" s="108">
        <v>254</v>
      </c>
      <c r="J50" s="9">
        <v>0.92910000000000004</v>
      </c>
      <c r="K50" s="10">
        <v>0.99209999999999998</v>
      </c>
      <c r="N50" s="8" t="s">
        <v>53</v>
      </c>
      <c r="O50" s="8" t="s">
        <v>210</v>
      </c>
      <c r="P50" s="108">
        <v>257</v>
      </c>
      <c r="Q50" s="9">
        <v>0.96109999999999995</v>
      </c>
      <c r="R50" s="10">
        <v>0.9728</v>
      </c>
      <c r="S50" s="108">
        <v>1627</v>
      </c>
      <c r="T50" s="9">
        <v>0.97909999999999997</v>
      </c>
      <c r="U50" s="10">
        <v>0.9889</v>
      </c>
    </row>
    <row r="51" spans="3:21" ht="15" customHeight="1" x14ac:dyDescent="0.3">
      <c r="C51" s="8" t="s">
        <v>54</v>
      </c>
      <c r="D51" s="8" t="s">
        <v>63</v>
      </c>
      <c r="E51" s="8" t="s">
        <v>64</v>
      </c>
      <c r="F51" s="108">
        <v>103</v>
      </c>
      <c r="G51" s="9">
        <v>0.66010000000000002</v>
      </c>
      <c r="H51" s="10">
        <v>0.90290000000000004</v>
      </c>
      <c r="I51" s="108"/>
      <c r="J51" s="9"/>
      <c r="K51" s="10"/>
      <c r="N51" s="8" t="s">
        <v>53</v>
      </c>
      <c r="O51" s="8" t="s">
        <v>211</v>
      </c>
      <c r="P51" s="108">
        <v>249</v>
      </c>
      <c r="Q51" s="9">
        <v>0.97589999999999999</v>
      </c>
      <c r="R51" s="10">
        <v>0.9839</v>
      </c>
      <c r="S51" s="108"/>
      <c r="T51" s="9"/>
      <c r="U51" s="10"/>
    </row>
    <row r="52" spans="3:21" ht="15" customHeight="1" x14ac:dyDescent="0.3">
      <c r="C52" s="8" t="s">
        <v>54</v>
      </c>
      <c r="D52" s="8" t="s">
        <v>66</v>
      </c>
      <c r="E52" s="8" t="s">
        <v>61</v>
      </c>
      <c r="F52" s="108">
        <v>30359</v>
      </c>
      <c r="G52" s="9">
        <v>0.97009999999999996</v>
      </c>
      <c r="H52" s="10">
        <v>0.9829</v>
      </c>
      <c r="I52" s="108">
        <v>28517</v>
      </c>
      <c r="J52" s="9">
        <v>0.96209999999999996</v>
      </c>
      <c r="K52" s="10">
        <v>0.97950000000000004</v>
      </c>
      <c r="N52" s="8" t="s">
        <v>53</v>
      </c>
      <c r="O52" s="8" t="s">
        <v>212</v>
      </c>
      <c r="P52" s="108">
        <v>249</v>
      </c>
      <c r="Q52" s="9">
        <v>1</v>
      </c>
      <c r="R52" s="10">
        <v>1</v>
      </c>
      <c r="S52" s="108">
        <v>145</v>
      </c>
      <c r="T52" s="9">
        <v>0.96550000000000002</v>
      </c>
      <c r="U52" s="10">
        <v>0.97240000000000004</v>
      </c>
    </row>
    <row r="53" spans="3:21" ht="15" customHeight="1" x14ac:dyDescent="0.3">
      <c r="C53" s="8" t="s">
        <v>54</v>
      </c>
      <c r="D53" s="8" t="s">
        <v>67</v>
      </c>
      <c r="E53" s="8" t="s">
        <v>61</v>
      </c>
      <c r="F53" s="108">
        <v>1985</v>
      </c>
      <c r="G53" s="9">
        <v>0.9526</v>
      </c>
      <c r="H53" s="10">
        <v>0.98939999999999995</v>
      </c>
      <c r="I53" s="108">
        <v>1625</v>
      </c>
      <c r="J53" s="9">
        <v>0.95499999999999996</v>
      </c>
      <c r="K53" s="10">
        <v>0.98150000000000004</v>
      </c>
      <c r="N53" s="8" t="s">
        <v>53</v>
      </c>
      <c r="O53" s="8" t="s">
        <v>213</v>
      </c>
      <c r="P53" s="108">
        <v>243</v>
      </c>
      <c r="Q53" s="9">
        <v>0.97119999999999995</v>
      </c>
      <c r="R53" s="10">
        <v>0.97940000000000005</v>
      </c>
      <c r="S53" s="108"/>
      <c r="T53" s="9"/>
      <c r="U53" s="10"/>
    </row>
    <row r="54" spans="3:21" ht="15" customHeight="1" x14ac:dyDescent="0.3">
      <c r="C54" s="8" t="s">
        <v>54</v>
      </c>
      <c r="D54" s="8" t="s">
        <v>272</v>
      </c>
      <c r="E54" s="8" t="s">
        <v>61</v>
      </c>
      <c r="F54" s="108">
        <v>148</v>
      </c>
      <c r="G54" s="9">
        <v>0.95269999999999999</v>
      </c>
      <c r="H54" s="10">
        <v>0.97289999999999999</v>
      </c>
      <c r="I54" s="108"/>
      <c r="J54" s="9"/>
      <c r="K54" s="10"/>
      <c r="N54" s="8" t="s">
        <v>53</v>
      </c>
      <c r="O54" s="8" t="s">
        <v>214</v>
      </c>
      <c r="P54" s="108">
        <v>210</v>
      </c>
      <c r="Q54" s="9">
        <v>0.88570000000000004</v>
      </c>
      <c r="R54" s="10">
        <v>0.95240000000000002</v>
      </c>
      <c r="S54" s="108">
        <v>178</v>
      </c>
      <c r="T54" s="9">
        <v>0.91569999999999996</v>
      </c>
      <c r="U54" s="10">
        <v>0.99439999999999995</v>
      </c>
    </row>
    <row r="55" spans="3:21" ht="15" customHeight="1" x14ac:dyDescent="0.3">
      <c r="C55" s="8" t="s">
        <v>55</v>
      </c>
      <c r="D55" s="8" t="s">
        <v>71</v>
      </c>
      <c r="E55" s="8" t="s">
        <v>61</v>
      </c>
      <c r="F55" s="108">
        <v>10763</v>
      </c>
      <c r="G55" s="49">
        <v>0.99780000000000002</v>
      </c>
      <c r="H55" s="50">
        <v>0.99780000000000002</v>
      </c>
      <c r="I55" s="108">
        <v>7819</v>
      </c>
      <c r="J55" s="49">
        <v>0.98570000000000002</v>
      </c>
      <c r="K55" s="50">
        <v>0.9889</v>
      </c>
      <c r="N55" s="8" t="s">
        <v>53</v>
      </c>
      <c r="O55" s="8" t="s">
        <v>215</v>
      </c>
      <c r="P55" s="108">
        <v>201</v>
      </c>
      <c r="Q55" s="9">
        <v>0.96020000000000005</v>
      </c>
      <c r="R55" s="10">
        <v>0.98509999999999998</v>
      </c>
      <c r="S55" s="108"/>
      <c r="T55" s="9"/>
      <c r="U55" s="10"/>
    </row>
    <row r="56" spans="3:21" ht="15" customHeight="1" x14ac:dyDescent="0.3">
      <c r="C56" s="8" t="s">
        <v>55</v>
      </c>
      <c r="D56" s="8" t="s">
        <v>66</v>
      </c>
      <c r="E56" s="8" t="s">
        <v>61</v>
      </c>
      <c r="F56" s="108">
        <v>7328</v>
      </c>
      <c r="G56" s="49">
        <v>0.97409999999999997</v>
      </c>
      <c r="H56" s="50">
        <v>0.97409999999999997</v>
      </c>
      <c r="I56" s="108">
        <v>6604</v>
      </c>
      <c r="J56" s="49">
        <v>0.96440000000000003</v>
      </c>
      <c r="K56" s="50">
        <v>0.98270000000000002</v>
      </c>
      <c r="N56" s="8" t="s">
        <v>53</v>
      </c>
      <c r="O56" s="8" t="s">
        <v>216</v>
      </c>
      <c r="P56" s="108">
        <v>195</v>
      </c>
      <c r="Q56" s="9">
        <v>0.96919999999999995</v>
      </c>
      <c r="R56" s="10">
        <v>0.99490000000000001</v>
      </c>
      <c r="S56" s="108">
        <v>203</v>
      </c>
      <c r="T56" s="9">
        <v>0.98519999999999996</v>
      </c>
      <c r="U56" s="10">
        <v>0.98519999999999996</v>
      </c>
    </row>
    <row r="57" spans="3:21" ht="15" customHeight="1" x14ac:dyDescent="0.3">
      <c r="C57" s="8" t="s">
        <v>55</v>
      </c>
      <c r="D57" s="8" t="s">
        <v>65</v>
      </c>
      <c r="E57" s="8" t="s">
        <v>61</v>
      </c>
      <c r="F57" s="108" t="s">
        <v>115</v>
      </c>
      <c r="G57" s="9">
        <v>0.97050000000000003</v>
      </c>
      <c r="H57" s="10">
        <v>0.97050000000000003</v>
      </c>
      <c r="I57" s="108">
        <v>1208</v>
      </c>
      <c r="J57" s="9">
        <v>0.97760000000000002</v>
      </c>
      <c r="K57" s="10">
        <v>0.99009999999999998</v>
      </c>
      <c r="N57" s="8" t="s">
        <v>53</v>
      </c>
      <c r="O57" s="8" t="s">
        <v>217</v>
      </c>
      <c r="P57" s="108">
        <v>190</v>
      </c>
      <c r="Q57" s="9">
        <v>0.94740000000000002</v>
      </c>
      <c r="R57" s="10">
        <v>0.99470000000000003</v>
      </c>
      <c r="S57" s="108">
        <v>622</v>
      </c>
      <c r="T57" s="9">
        <v>0.97909999999999997</v>
      </c>
      <c r="U57" s="10">
        <v>0.98870000000000002</v>
      </c>
    </row>
    <row r="58" spans="3:21" ht="15" customHeight="1" x14ac:dyDescent="0.3">
      <c r="C58" s="8" t="s">
        <v>56</v>
      </c>
      <c r="D58" s="8" t="s">
        <v>66</v>
      </c>
      <c r="E58" s="8" t="s">
        <v>61</v>
      </c>
      <c r="F58" s="108">
        <v>81785</v>
      </c>
      <c r="G58" s="49">
        <v>0.97219999999999995</v>
      </c>
      <c r="H58" s="50">
        <v>0.99329999999999996</v>
      </c>
      <c r="I58" s="108">
        <v>86901</v>
      </c>
      <c r="J58" s="49">
        <v>0.95779999999999998</v>
      </c>
      <c r="K58" s="50">
        <v>0.98629999999999995</v>
      </c>
      <c r="N58" s="8" t="s">
        <v>53</v>
      </c>
      <c r="O58" s="8" t="s">
        <v>218</v>
      </c>
      <c r="P58" s="108">
        <v>188</v>
      </c>
      <c r="Q58" s="9">
        <v>0.93620000000000003</v>
      </c>
      <c r="R58" s="10">
        <v>0.96809999999999996</v>
      </c>
      <c r="S58" s="108">
        <v>582</v>
      </c>
      <c r="T58" s="9">
        <v>0.99309999999999998</v>
      </c>
      <c r="U58" s="10">
        <v>1</v>
      </c>
    </row>
    <row r="59" spans="3:21" ht="15" customHeight="1" x14ac:dyDescent="0.3">
      <c r="C59" s="8" t="s">
        <v>56</v>
      </c>
      <c r="D59" s="8" t="s">
        <v>65</v>
      </c>
      <c r="E59" s="8" t="s">
        <v>61</v>
      </c>
      <c r="F59" s="108">
        <v>1787</v>
      </c>
      <c r="G59" s="49">
        <v>0.95909999999999995</v>
      </c>
      <c r="H59" s="50">
        <v>0.98319999999999996</v>
      </c>
      <c r="I59" s="108">
        <v>2713</v>
      </c>
      <c r="J59" s="49">
        <v>0.97049999999999992</v>
      </c>
      <c r="K59" s="50">
        <v>0.98959999999999992</v>
      </c>
      <c r="N59" s="8" t="s">
        <v>53</v>
      </c>
      <c r="O59" s="8" t="s">
        <v>219</v>
      </c>
      <c r="P59" s="108">
        <v>182</v>
      </c>
      <c r="Q59" s="9">
        <v>0.98350000000000004</v>
      </c>
      <c r="R59" s="10">
        <v>0.98350000000000004</v>
      </c>
      <c r="S59" s="108">
        <v>167</v>
      </c>
      <c r="T59" s="9">
        <v>1</v>
      </c>
      <c r="U59" s="10">
        <v>1</v>
      </c>
    </row>
    <row r="60" spans="3:21" ht="15" customHeight="1" x14ac:dyDescent="0.3">
      <c r="C60" s="8" t="s">
        <v>56</v>
      </c>
      <c r="D60" s="8" t="s">
        <v>68</v>
      </c>
      <c r="E60" s="8" t="s">
        <v>60</v>
      </c>
      <c r="F60" s="108">
        <v>772</v>
      </c>
      <c r="G60" s="54">
        <v>0.9779000000000001</v>
      </c>
      <c r="H60" s="53">
        <v>0.9909</v>
      </c>
      <c r="I60" s="108">
        <v>993</v>
      </c>
      <c r="J60" s="54">
        <v>0.9647</v>
      </c>
      <c r="K60" s="10">
        <v>0.9899</v>
      </c>
      <c r="N60" s="8" t="s">
        <v>53</v>
      </c>
      <c r="O60" s="8" t="s">
        <v>220</v>
      </c>
      <c r="P60" s="108">
        <v>178</v>
      </c>
      <c r="Q60" s="9">
        <v>0.97189999999999999</v>
      </c>
      <c r="R60" s="10">
        <v>0.97750000000000004</v>
      </c>
      <c r="S60" s="108">
        <v>121</v>
      </c>
      <c r="T60" s="9">
        <v>1</v>
      </c>
      <c r="U60" s="10">
        <v>1</v>
      </c>
    </row>
    <row r="61" spans="3:21" ht="15" customHeight="1" x14ac:dyDescent="0.3">
      <c r="C61" s="8" t="s">
        <v>56</v>
      </c>
      <c r="D61" s="8" t="s">
        <v>62</v>
      </c>
      <c r="E61" s="8" t="s">
        <v>60</v>
      </c>
      <c r="F61" s="108">
        <v>386</v>
      </c>
      <c r="G61" s="49">
        <v>0.98439999999999994</v>
      </c>
      <c r="H61" s="50">
        <v>0.98959999999999992</v>
      </c>
      <c r="I61" s="108">
        <v>305</v>
      </c>
      <c r="J61" s="49">
        <v>0.98680000000000012</v>
      </c>
      <c r="K61" s="50">
        <v>0.99670000000000003</v>
      </c>
      <c r="N61" s="8" t="s">
        <v>53</v>
      </c>
      <c r="O61" s="8" t="s">
        <v>221</v>
      </c>
      <c r="P61" s="108">
        <v>165</v>
      </c>
      <c r="Q61" s="9">
        <v>0.94550000000000001</v>
      </c>
      <c r="R61" s="10">
        <v>0.98180000000000001</v>
      </c>
      <c r="S61" s="108"/>
      <c r="T61" s="9"/>
      <c r="U61" s="10"/>
    </row>
    <row r="62" spans="3:21" ht="15" customHeight="1" x14ac:dyDescent="0.3">
      <c r="C62" s="8" t="s">
        <v>56</v>
      </c>
      <c r="D62" s="8" t="s">
        <v>69</v>
      </c>
      <c r="E62" s="8" t="s">
        <v>60</v>
      </c>
      <c r="F62" s="108">
        <v>337</v>
      </c>
      <c r="G62" s="54">
        <v>0.98809999999999998</v>
      </c>
      <c r="H62" s="53">
        <v>0.997</v>
      </c>
      <c r="I62" s="108">
        <v>293</v>
      </c>
      <c r="J62" s="54">
        <v>0.97609999999999997</v>
      </c>
      <c r="K62" s="10">
        <v>0.98970000000000002</v>
      </c>
      <c r="N62" s="8" t="s">
        <v>53</v>
      </c>
      <c r="O62" s="8" t="s">
        <v>222</v>
      </c>
      <c r="P62" s="108">
        <v>153</v>
      </c>
      <c r="Q62" s="9">
        <v>0.94769999999999999</v>
      </c>
      <c r="R62" s="10">
        <v>1</v>
      </c>
      <c r="S62" s="108">
        <v>164</v>
      </c>
      <c r="T62" s="9">
        <v>0.92069999999999996</v>
      </c>
      <c r="U62" s="10">
        <v>0.99390000000000001</v>
      </c>
    </row>
    <row r="63" spans="3:21" ht="15" customHeight="1" x14ac:dyDescent="0.3">
      <c r="C63" s="8" t="s">
        <v>56</v>
      </c>
      <c r="D63" s="8" t="s">
        <v>67</v>
      </c>
      <c r="E63" s="8" t="s">
        <v>60</v>
      </c>
      <c r="F63" s="108">
        <v>217</v>
      </c>
      <c r="G63" s="54">
        <v>0.95389999999999997</v>
      </c>
      <c r="H63" s="53">
        <v>0.9677</v>
      </c>
      <c r="I63" s="108">
        <v>102</v>
      </c>
      <c r="J63" s="54">
        <v>0.94110000000000005</v>
      </c>
      <c r="K63" s="10">
        <v>0.96069999999999989</v>
      </c>
      <c r="N63" s="8" t="s">
        <v>53</v>
      </c>
      <c r="O63" s="8" t="s">
        <v>223</v>
      </c>
      <c r="P63" s="108">
        <v>153</v>
      </c>
      <c r="Q63" s="9">
        <v>0.98040000000000005</v>
      </c>
      <c r="R63" s="10">
        <v>0.9869</v>
      </c>
      <c r="S63" s="108"/>
      <c r="T63" s="9"/>
      <c r="U63" s="10"/>
    </row>
    <row r="64" spans="3:21" ht="15" customHeight="1" x14ac:dyDescent="0.3">
      <c r="C64" s="8" t="s">
        <v>56</v>
      </c>
      <c r="D64" s="8" t="s">
        <v>63</v>
      </c>
      <c r="E64" s="8" t="s">
        <v>64</v>
      </c>
      <c r="F64" s="108">
        <v>139</v>
      </c>
      <c r="G64" s="49">
        <v>0.67620000000000002</v>
      </c>
      <c r="H64" s="50">
        <v>0.8417</v>
      </c>
      <c r="I64" s="108">
        <v>220</v>
      </c>
      <c r="J64" s="49">
        <v>0.59089999999999998</v>
      </c>
      <c r="K64" s="50">
        <v>0.7681</v>
      </c>
      <c r="N64" s="8" t="s">
        <v>53</v>
      </c>
      <c r="O64" s="8" t="s">
        <v>224</v>
      </c>
      <c r="P64" s="108">
        <v>134</v>
      </c>
      <c r="Q64" s="9">
        <v>0.8881</v>
      </c>
      <c r="R64" s="10">
        <v>0.89549999999999996</v>
      </c>
      <c r="S64" s="108">
        <v>116</v>
      </c>
      <c r="T64" s="9">
        <v>1</v>
      </c>
      <c r="U64" s="10">
        <v>1</v>
      </c>
    </row>
    <row r="65" spans="2:21" ht="15" customHeight="1" x14ac:dyDescent="0.3">
      <c r="C65" s="8" t="s">
        <v>57</v>
      </c>
      <c r="D65" s="8" t="s">
        <v>66</v>
      </c>
      <c r="E65" s="8" t="s">
        <v>61</v>
      </c>
      <c r="F65" s="108">
        <v>85261</v>
      </c>
      <c r="G65" s="54">
        <v>0.97729999999999995</v>
      </c>
      <c r="H65" s="53">
        <v>0.99450000000000005</v>
      </c>
      <c r="I65" s="108">
        <v>84006</v>
      </c>
      <c r="J65" s="54">
        <v>0.96050000000000002</v>
      </c>
      <c r="K65" s="10">
        <v>0.98660000000000003</v>
      </c>
      <c r="N65" s="8" t="s">
        <v>53</v>
      </c>
      <c r="O65" s="8" t="s">
        <v>225</v>
      </c>
      <c r="P65" s="108">
        <v>131</v>
      </c>
      <c r="Q65" s="9">
        <v>0.9466</v>
      </c>
      <c r="R65" s="10">
        <v>1</v>
      </c>
      <c r="S65" s="108">
        <v>179</v>
      </c>
      <c r="T65" s="9">
        <v>0.98880000000000001</v>
      </c>
      <c r="U65" s="10">
        <v>1</v>
      </c>
    </row>
    <row r="66" spans="2:21" ht="15" customHeight="1" x14ac:dyDescent="0.3">
      <c r="C66" s="8" t="s">
        <v>57</v>
      </c>
      <c r="D66" s="8" t="s">
        <v>65</v>
      </c>
      <c r="E66" s="8" t="s">
        <v>61</v>
      </c>
      <c r="F66" s="108">
        <v>13334</v>
      </c>
      <c r="G66" s="54">
        <v>0.93689999999999996</v>
      </c>
      <c r="H66" s="53">
        <v>0.98409999999999997</v>
      </c>
      <c r="I66" s="108">
        <v>16294</v>
      </c>
      <c r="J66" s="54">
        <v>0.93510000000000004</v>
      </c>
      <c r="K66" s="10">
        <v>0.98229999999999995</v>
      </c>
      <c r="N66" s="8" t="s">
        <v>53</v>
      </c>
      <c r="O66" s="8" t="s">
        <v>226</v>
      </c>
      <c r="P66" s="108">
        <v>130</v>
      </c>
      <c r="Q66" s="9">
        <v>0.93079999999999996</v>
      </c>
      <c r="R66" s="10">
        <v>0.98460000000000003</v>
      </c>
      <c r="S66" s="108">
        <v>415</v>
      </c>
      <c r="T66" s="9">
        <v>0.96870000000000001</v>
      </c>
      <c r="U66" s="10">
        <v>0.98799999999999999</v>
      </c>
    </row>
    <row r="67" spans="2:21" ht="15" customHeight="1" x14ac:dyDescent="0.3">
      <c r="C67" s="8" t="s">
        <v>57</v>
      </c>
      <c r="D67" s="8" t="s">
        <v>117</v>
      </c>
      <c r="E67" s="8" t="s">
        <v>116</v>
      </c>
      <c r="F67" s="108">
        <v>850</v>
      </c>
      <c r="G67" s="54">
        <v>0.91759999999999997</v>
      </c>
      <c r="H67" s="53">
        <v>0.99650000000000005</v>
      </c>
      <c r="I67" s="108">
        <v>1018</v>
      </c>
      <c r="J67" s="54">
        <v>0.93420000000000003</v>
      </c>
      <c r="K67" s="10">
        <v>0.99409999999999998</v>
      </c>
      <c r="N67" s="8" t="s">
        <v>53</v>
      </c>
      <c r="O67" s="8" t="s">
        <v>227</v>
      </c>
      <c r="P67" s="108">
        <v>122</v>
      </c>
      <c r="Q67" s="9">
        <v>0.94259999999999999</v>
      </c>
      <c r="R67" s="10">
        <v>0.95899999999999996</v>
      </c>
      <c r="S67" s="108">
        <v>552</v>
      </c>
      <c r="T67" s="9">
        <v>0.98909999999999998</v>
      </c>
      <c r="U67" s="10">
        <v>0.99639999999999995</v>
      </c>
    </row>
    <row r="68" spans="2:21" ht="15" customHeight="1" x14ac:dyDescent="0.3">
      <c r="C68" s="8" t="s">
        <v>57</v>
      </c>
      <c r="D68" s="8" t="s">
        <v>68</v>
      </c>
      <c r="E68" s="8" t="s">
        <v>116</v>
      </c>
      <c r="F68" s="108">
        <v>345</v>
      </c>
      <c r="G68" s="54">
        <v>0.99419999999999997</v>
      </c>
      <c r="H68" s="53">
        <v>0.99419999999999997</v>
      </c>
      <c r="I68" s="108">
        <v>385</v>
      </c>
      <c r="J68" s="54">
        <v>0.98699999999999999</v>
      </c>
      <c r="K68" s="10">
        <v>0.98960000000000004</v>
      </c>
      <c r="N68" s="8" t="s">
        <v>53</v>
      </c>
      <c r="O68" s="8" t="s">
        <v>228</v>
      </c>
      <c r="P68" s="108">
        <v>111</v>
      </c>
      <c r="Q68" s="9">
        <v>0.93689999999999996</v>
      </c>
      <c r="R68" s="10">
        <v>0.97299999999999998</v>
      </c>
      <c r="S68" s="108"/>
      <c r="T68" s="9"/>
      <c r="U68" s="10"/>
    </row>
    <row r="69" spans="2:21" ht="15" customHeight="1" x14ac:dyDescent="0.3">
      <c r="C69" s="8" t="s">
        <v>58</v>
      </c>
      <c r="D69" s="8" t="s">
        <v>65</v>
      </c>
      <c r="E69" s="8" t="s">
        <v>61</v>
      </c>
      <c r="F69" s="108">
        <v>10700</v>
      </c>
      <c r="G69" s="54">
        <v>0.9335</v>
      </c>
      <c r="H69" s="53">
        <v>0.98470000000000002</v>
      </c>
      <c r="I69" s="108">
        <v>12121</v>
      </c>
      <c r="J69" s="54">
        <v>0.93049999999999999</v>
      </c>
      <c r="K69" s="10">
        <v>0.98280000000000001</v>
      </c>
      <c r="N69" s="8" t="s">
        <v>53</v>
      </c>
      <c r="O69" s="8" t="s">
        <v>229</v>
      </c>
      <c r="P69" s="108">
        <v>105</v>
      </c>
      <c r="Q69" s="9">
        <v>0.93330000000000002</v>
      </c>
      <c r="R69" s="10">
        <v>0.96189999999999998</v>
      </c>
      <c r="S69" s="108"/>
      <c r="T69" s="9"/>
      <c r="U69" s="10"/>
    </row>
    <row r="70" spans="2:21" ht="15" customHeight="1" x14ac:dyDescent="0.3">
      <c r="C70" s="8" t="s">
        <v>58</v>
      </c>
      <c r="D70" s="8" t="s">
        <v>66</v>
      </c>
      <c r="E70" s="8" t="s">
        <v>61</v>
      </c>
      <c r="F70" s="108">
        <v>9232</v>
      </c>
      <c r="G70" s="54">
        <v>0.97560000000000002</v>
      </c>
      <c r="H70" s="53">
        <v>0.9929</v>
      </c>
      <c r="I70" s="108">
        <v>9424</v>
      </c>
      <c r="J70" s="54">
        <v>0.95820000000000005</v>
      </c>
      <c r="K70" s="10">
        <v>0.98719999999999997</v>
      </c>
      <c r="N70" s="8" t="s">
        <v>53</v>
      </c>
      <c r="O70" s="8" t="s">
        <v>230</v>
      </c>
      <c r="P70" s="108"/>
      <c r="Q70" s="9"/>
      <c r="R70" s="10"/>
      <c r="S70" s="108">
        <v>515</v>
      </c>
      <c r="T70" s="9">
        <v>0.95920000000000005</v>
      </c>
      <c r="U70" s="10">
        <v>0.98060000000000003</v>
      </c>
    </row>
    <row r="71" spans="2:21" ht="15" customHeight="1" x14ac:dyDescent="0.3">
      <c r="B71" s="31"/>
      <c r="C71" s="8" t="s">
        <v>58</v>
      </c>
      <c r="D71" s="8" t="s">
        <v>127</v>
      </c>
      <c r="E71" s="8" t="s">
        <v>61</v>
      </c>
      <c r="F71" s="108">
        <v>380</v>
      </c>
      <c r="G71" s="54">
        <v>0.99470000000000003</v>
      </c>
      <c r="H71" s="53">
        <v>0.99470000000000003</v>
      </c>
      <c r="I71" s="108">
        <v>612</v>
      </c>
      <c r="J71" s="54">
        <v>0.98040000000000005</v>
      </c>
      <c r="K71" s="10">
        <v>0.98370000000000002</v>
      </c>
      <c r="N71" s="8" t="s">
        <v>53</v>
      </c>
      <c r="O71" s="8" t="s">
        <v>231</v>
      </c>
      <c r="P71" s="108"/>
      <c r="Q71" s="9"/>
      <c r="R71" s="10"/>
      <c r="S71" s="108">
        <v>242</v>
      </c>
      <c r="T71" s="9">
        <v>0.74790000000000001</v>
      </c>
      <c r="U71" s="10">
        <v>0.88019999999999998</v>
      </c>
    </row>
    <row r="72" spans="2:21" ht="15" customHeight="1" x14ac:dyDescent="0.3">
      <c r="C72" s="8" t="s">
        <v>58</v>
      </c>
      <c r="D72" s="8" t="s">
        <v>128</v>
      </c>
      <c r="E72" s="8" t="s">
        <v>116</v>
      </c>
      <c r="F72" s="108">
        <v>236</v>
      </c>
      <c r="G72" s="54">
        <v>0.93640000000000001</v>
      </c>
      <c r="H72" s="53">
        <v>0.93640000000000001</v>
      </c>
      <c r="I72" s="108">
        <v>436</v>
      </c>
      <c r="J72" s="54">
        <v>0.98170000000000002</v>
      </c>
      <c r="K72" s="10">
        <v>0.98170000000000002</v>
      </c>
      <c r="N72" s="8" t="s">
        <v>53</v>
      </c>
      <c r="O72" s="8" t="s">
        <v>232</v>
      </c>
      <c r="P72" s="108"/>
      <c r="Q72" s="9"/>
      <c r="R72" s="10"/>
      <c r="S72" s="108">
        <v>238</v>
      </c>
      <c r="T72" s="9">
        <v>0.91180000000000005</v>
      </c>
      <c r="U72" s="10">
        <v>0.93700000000000006</v>
      </c>
    </row>
    <row r="73" spans="2:21" ht="15" customHeight="1" x14ac:dyDescent="0.3">
      <c r="C73" s="8" t="s">
        <v>58</v>
      </c>
      <c r="D73" s="8" t="s">
        <v>129</v>
      </c>
      <c r="E73" s="8" t="s">
        <v>116</v>
      </c>
      <c r="F73" s="108">
        <v>152</v>
      </c>
      <c r="G73" s="54">
        <v>0.98680000000000001</v>
      </c>
      <c r="H73" s="53">
        <v>0.98680000000000001</v>
      </c>
      <c r="I73" s="108">
        <v>229</v>
      </c>
      <c r="J73" s="54">
        <v>0.98250000000000004</v>
      </c>
      <c r="K73" s="10">
        <v>0.9869</v>
      </c>
      <c r="N73" s="8" t="s">
        <v>53</v>
      </c>
      <c r="O73" s="8" t="s">
        <v>233</v>
      </c>
      <c r="P73" s="108"/>
      <c r="Q73" s="9"/>
      <c r="R73" s="10"/>
      <c r="S73" s="108">
        <v>233</v>
      </c>
      <c r="T73" s="9">
        <v>0.93130000000000002</v>
      </c>
      <c r="U73" s="10">
        <v>0.9657</v>
      </c>
    </row>
    <row r="74" spans="2:21" ht="15" customHeight="1" thickBot="1" x14ac:dyDescent="0.35">
      <c r="C74" s="18" t="s">
        <v>58</v>
      </c>
      <c r="D74" s="18" t="s">
        <v>130</v>
      </c>
      <c r="E74" s="18" t="s">
        <v>116</v>
      </c>
      <c r="F74" s="115">
        <v>103</v>
      </c>
      <c r="G74" s="55">
        <v>0.97089999999999999</v>
      </c>
      <c r="H74" s="56">
        <v>0.98060000000000003</v>
      </c>
      <c r="I74" s="115"/>
      <c r="J74" s="55"/>
      <c r="K74" s="30"/>
      <c r="N74" s="8" t="s">
        <v>53</v>
      </c>
      <c r="O74" s="8" t="s">
        <v>234</v>
      </c>
      <c r="P74" s="108"/>
      <c r="Q74" s="9"/>
      <c r="R74" s="10"/>
      <c r="S74" s="108">
        <v>190</v>
      </c>
      <c r="T74" s="9">
        <v>0.94210000000000005</v>
      </c>
      <c r="U74" s="10">
        <v>0.98419999999999996</v>
      </c>
    </row>
    <row r="75" spans="2:21" ht="15" customHeight="1" x14ac:dyDescent="0.3">
      <c r="G75" s="57"/>
      <c r="H75" s="57"/>
      <c r="J75" s="57"/>
      <c r="K75" s="57"/>
      <c r="N75" s="8" t="s">
        <v>53</v>
      </c>
      <c r="O75" s="8" t="s">
        <v>235</v>
      </c>
      <c r="P75" s="108"/>
      <c r="Q75" s="9"/>
      <c r="R75" s="10"/>
      <c r="S75" s="108">
        <v>189</v>
      </c>
      <c r="T75" s="9">
        <v>0.93120000000000003</v>
      </c>
      <c r="U75" s="10">
        <v>0.94179999999999997</v>
      </c>
    </row>
    <row r="76" spans="2:21" ht="15" customHeight="1" x14ac:dyDescent="0.3">
      <c r="N76" s="8" t="s">
        <v>53</v>
      </c>
      <c r="O76" s="8" t="s">
        <v>236</v>
      </c>
      <c r="P76" s="108"/>
      <c r="Q76" s="9"/>
      <c r="R76" s="10"/>
      <c r="S76" s="108">
        <v>163</v>
      </c>
      <c r="T76" s="9">
        <v>0.96319999999999995</v>
      </c>
      <c r="U76" s="10">
        <v>0.98770000000000002</v>
      </c>
    </row>
    <row r="77" spans="2:21" ht="15" customHeight="1" x14ac:dyDescent="0.3">
      <c r="N77" s="8" t="s">
        <v>53</v>
      </c>
      <c r="O77" s="8" t="s">
        <v>237</v>
      </c>
      <c r="P77" s="108"/>
      <c r="Q77" s="9"/>
      <c r="R77" s="10"/>
      <c r="S77" s="108">
        <v>162</v>
      </c>
      <c r="T77" s="9">
        <v>0.96909999999999996</v>
      </c>
      <c r="U77" s="10">
        <v>0.98150000000000004</v>
      </c>
    </row>
    <row r="78" spans="2:21" ht="15" customHeight="1" x14ac:dyDescent="0.3">
      <c r="N78" s="8" t="s">
        <v>53</v>
      </c>
      <c r="O78" s="8" t="s">
        <v>238</v>
      </c>
      <c r="P78" s="108"/>
      <c r="Q78" s="9"/>
      <c r="R78" s="10"/>
      <c r="S78" s="108">
        <v>156</v>
      </c>
      <c r="T78" s="9">
        <v>0.96150000000000002</v>
      </c>
      <c r="U78" s="10">
        <v>0.98080000000000001</v>
      </c>
    </row>
    <row r="79" spans="2:21" ht="15" customHeight="1" x14ac:dyDescent="0.3">
      <c r="N79" s="8" t="s">
        <v>53</v>
      </c>
      <c r="O79" s="8" t="s">
        <v>239</v>
      </c>
      <c r="P79" s="108"/>
      <c r="Q79" s="9"/>
      <c r="R79" s="10"/>
      <c r="S79" s="108">
        <v>127</v>
      </c>
      <c r="T79" s="9">
        <v>0.96850000000000003</v>
      </c>
      <c r="U79" s="10">
        <v>0.96850000000000003</v>
      </c>
    </row>
    <row r="80" spans="2:21" ht="15" customHeight="1" x14ac:dyDescent="0.3">
      <c r="N80" s="8" t="s">
        <v>53</v>
      </c>
      <c r="O80" s="8" t="s">
        <v>240</v>
      </c>
      <c r="P80" s="108"/>
      <c r="Q80" s="9"/>
      <c r="R80" s="10"/>
      <c r="S80" s="108">
        <v>127</v>
      </c>
      <c r="T80" s="9">
        <v>0.94489999999999996</v>
      </c>
      <c r="U80" s="10">
        <v>0.99209999999999998</v>
      </c>
    </row>
    <row r="81" spans="14:21" ht="15" customHeight="1" x14ac:dyDescent="0.3">
      <c r="N81" s="8" t="s">
        <v>53</v>
      </c>
      <c r="O81" s="8" t="s">
        <v>241</v>
      </c>
      <c r="P81" s="108"/>
      <c r="Q81" s="9"/>
      <c r="R81" s="10"/>
      <c r="S81" s="108">
        <v>113</v>
      </c>
      <c r="T81" s="9">
        <v>0.94689999999999996</v>
      </c>
      <c r="U81" s="10">
        <v>0.95579999999999998</v>
      </c>
    </row>
    <row r="82" spans="14:21" ht="15" customHeight="1" x14ac:dyDescent="0.3">
      <c r="N82" s="8" t="s">
        <v>54</v>
      </c>
      <c r="O82" s="8" t="s">
        <v>276</v>
      </c>
      <c r="P82" s="108"/>
      <c r="Q82" s="9"/>
      <c r="R82" s="10"/>
      <c r="S82" s="108">
        <v>138</v>
      </c>
      <c r="T82" s="9">
        <v>0.91300000000000003</v>
      </c>
      <c r="U82" s="10">
        <v>0.94930000000000003</v>
      </c>
    </row>
    <row r="83" spans="14:21" ht="15" customHeight="1" x14ac:dyDescent="0.3">
      <c r="N83" s="8" t="s">
        <v>54</v>
      </c>
      <c r="O83" s="8" t="s">
        <v>273</v>
      </c>
      <c r="P83" s="108">
        <v>1363</v>
      </c>
      <c r="Q83" s="9">
        <v>0.98750000000000004</v>
      </c>
      <c r="R83" s="10">
        <v>0.98970000000000002</v>
      </c>
      <c r="S83" s="108">
        <v>364</v>
      </c>
      <c r="T83" s="9">
        <v>1</v>
      </c>
      <c r="U83" s="10">
        <v>1</v>
      </c>
    </row>
    <row r="84" spans="14:21" ht="15" customHeight="1" x14ac:dyDescent="0.3">
      <c r="N84" s="8" t="s">
        <v>54</v>
      </c>
      <c r="O84" s="8" t="s">
        <v>77</v>
      </c>
      <c r="P84" s="108">
        <v>3754</v>
      </c>
      <c r="Q84" s="9">
        <v>0.96189999999999998</v>
      </c>
      <c r="R84" s="10">
        <v>0.98909999999999998</v>
      </c>
      <c r="S84" s="108">
        <v>3470</v>
      </c>
      <c r="T84" s="9">
        <v>0.96020000000000005</v>
      </c>
      <c r="U84" s="10">
        <v>0.98819999999999997</v>
      </c>
    </row>
    <row r="85" spans="14:21" ht="15" customHeight="1" x14ac:dyDescent="0.3">
      <c r="N85" s="8" t="s">
        <v>54</v>
      </c>
      <c r="O85" s="8" t="s">
        <v>78</v>
      </c>
      <c r="P85" s="108">
        <v>34036</v>
      </c>
      <c r="Q85" s="9">
        <v>0.98099999999999998</v>
      </c>
      <c r="R85" s="10">
        <v>0.98729999999999996</v>
      </c>
      <c r="S85" s="108">
        <v>30957</v>
      </c>
      <c r="T85" s="9">
        <v>0.97909999999999997</v>
      </c>
      <c r="U85" s="10">
        <v>0.98640000000000005</v>
      </c>
    </row>
    <row r="86" spans="14:21" ht="15" customHeight="1" x14ac:dyDescent="0.3">
      <c r="N86" s="8" t="s">
        <v>54</v>
      </c>
      <c r="O86" s="8" t="s">
        <v>81</v>
      </c>
      <c r="P86" s="108">
        <v>341</v>
      </c>
      <c r="Q86" s="9">
        <v>0.97070000000000001</v>
      </c>
      <c r="R86" s="10">
        <v>0.98829999999999996</v>
      </c>
      <c r="S86" s="108"/>
      <c r="T86" s="9"/>
      <c r="U86" s="10"/>
    </row>
    <row r="87" spans="14:21" ht="15" customHeight="1" x14ac:dyDescent="0.3">
      <c r="N87" s="8" t="s">
        <v>54</v>
      </c>
      <c r="O87" s="8" t="s">
        <v>84</v>
      </c>
      <c r="P87" s="108">
        <v>325</v>
      </c>
      <c r="Q87" s="9">
        <v>0.95379999999999998</v>
      </c>
      <c r="R87" s="10">
        <v>0.96309999999999996</v>
      </c>
      <c r="S87" s="108">
        <v>871</v>
      </c>
      <c r="T87" s="9">
        <v>0.91039999999999999</v>
      </c>
      <c r="U87" s="10">
        <v>0.93799999999999994</v>
      </c>
    </row>
    <row r="88" spans="14:21" ht="15" customHeight="1" x14ac:dyDescent="0.3">
      <c r="N88" s="8" t="s">
        <v>54</v>
      </c>
      <c r="O88" s="8" t="s">
        <v>87</v>
      </c>
      <c r="P88" s="108">
        <v>175</v>
      </c>
      <c r="Q88" s="9">
        <v>0.93710000000000004</v>
      </c>
      <c r="R88" s="10">
        <v>0.97709999999999997</v>
      </c>
      <c r="S88" s="108">
        <v>282</v>
      </c>
      <c r="T88" s="9">
        <v>0.97870000000000001</v>
      </c>
      <c r="U88" s="10">
        <v>0.9929</v>
      </c>
    </row>
    <row r="89" spans="14:21" ht="15" customHeight="1" x14ac:dyDescent="0.3">
      <c r="N89" s="8" t="s">
        <v>54</v>
      </c>
      <c r="O89" s="8" t="s">
        <v>274</v>
      </c>
      <c r="P89" s="108">
        <v>193</v>
      </c>
      <c r="Q89" s="9">
        <v>0.97929999999999995</v>
      </c>
      <c r="R89" s="10">
        <v>0.98960000000000004</v>
      </c>
      <c r="S89" s="108">
        <v>245</v>
      </c>
      <c r="T89" s="9">
        <v>0.95099999999999996</v>
      </c>
      <c r="U89" s="10">
        <v>0.97550000000000003</v>
      </c>
    </row>
    <row r="90" spans="14:21" ht="15" customHeight="1" x14ac:dyDescent="0.3">
      <c r="N90" s="8" t="s">
        <v>54</v>
      </c>
      <c r="O90" s="8" t="s">
        <v>90</v>
      </c>
      <c r="P90" s="108">
        <v>514</v>
      </c>
      <c r="Q90" s="9">
        <v>0.9163</v>
      </c>
      <c r="R90" s="10">
        <v>0.94159999999999999</v>
      </c>
      <c r="S90" s="108">
        <v>840</v>
      </c>
      <c r="T90" s="9">
        <v>0.9536</v>
      </c>
      <c r="U90" s="10">
        <v>0.96550000000000002</v>
      </c>
    </row>
    <row r="91" spans="14:21" ht="15" customHeight="1" x14ac:dyDescent="0.3">
      <c r="N91" s="8" t="s">
        <v>54</v>
      </c>
      <c r="O91" s="8" t="s">
        <v>91</v>
      </c>
      <c r="P91" s="108">
        <v>872</v>
      </c>
      <c r="Q91" s="9">
        <v>0.96899999999999997</v>
      </c>
      <c r="R91" s="10">
        <v>0.98850000000000005</v>
      </c>
      <c r="S91" s="108">
        <v>477</v>
      </c>
      <c r="T91" s="9">
        <v>0.96860000000000002</v>
      </c>
      <c r="U91" s="10">
        <v>0.98109999999999997</v>
      </c>
    </row>
    <row r="92" spans="14:21" ht="15" customHeight="1" x14ac:dyDescent="0.3">
      <c r="N92" s="8" t="s">
        <v>54</v>
      </c>
      <c r="O92" s="8" t="s">
        <v>102</v>
      </c>
      <c r="P92" s="108">
        <v>2730</v>
      </c>
      <c r="Q92" s="9">
        <v>0.98529999999999995</v>
      </c>
      <c r="R92" s="10">
        <v>0.99050000000000005</v>
      </c>
      <c r="S92" s="108">
        <v>1682</v>
      </c>
      <c r="T92" s="9">
        <v>0.98219999999999996</v>
      </c>
      <c r="U92" s="10">
        <v>0.9869</v>
      </c>
    </row>
    <row r="93" spans="14:21" ht="15" customHeight="1" x14ac:dyDescent="0.3">
      <c r="N93" s="8" t="s">
        <v>54</v>
      </c>
      <c r="O93" s="8" t="s">
        <v>112</v>
      </c>
      <c r="P93" s="108">
        <v>210</v>
      </c>
      <c r="Q93" s="9">
        <v>0.95709999999999995</v>
      </c>
      <c r="R93" s="10">
        <v>0.97619999999999996</v>
      </c>
      <c r="S93" s="108">
        <v>145</v>
      </c>
      <c r="T93" s="9">
        <v>0.97240000000000004</v>
      </c>
      <c r="U93" s="10">
        <v>0.98619999999999997</v>
      </c>
    </row>
    <row r="94" spans="14:21" ht="15" customHeight="1" x14ac:dyDescent="0.3">
      <c r="N94" s="8" t="s">
        <v>55</v>
      </c>
      <c r="O94" s="8" t="s">
        <v>105</v>
      </c>
      <c r="P94" s="108">
        <v>4029</v>
      </c>
      <c r="Q94" s="9">
        <v>0.99729999999999996</v>
      </c>
      <c r="R94" s="10">
        <v>0.99880000000000002</v>
      </c>
      <c r="S94" s="108">
        <v>218</v>
      </c>
      <c r="T94" s="9">
        <v>0.88070000000000004</v>
      </c>
      <c r="U94" s="10">
        <v>0.94040000000000001</v>
      </c>
    </row>
    <row r="95" spans="14:21" ht="15" customHeight="1" x14ac:dyDescent="0.3">
      <c r="N95" s="8" t="s">
        <v>55</v>
      </c>
      <c r="O95" s="8" t="s">
        <v>110</v>
      </c>
      <c r="P95" s="108">
        <v>186</v>
      </c>
      <c r="Q95" s="9">
        <v>0.97850000000000004</v>
      </c>
      <c r="R95" s="10">
        <v>0.9839</v>
      </c>
      <c r="S95" s="108">
        <v>165</v>
      </c>
      <c r="T95" s="9">
        <v>1</v>
      </c>
      <c r="U95" s="10">
        <v>1</v>
      </c>
    </row>
    <row r="96" spans="14:21" ht="15" customHeight="1" x14ac:dyDescent="0.3">
      <c r="N96" s="8" t="s">
        <v>55</v>
      </c>
      <c r="O96" s="8" t="s">
        <v>108</v>
      </c>
      <c r="P96" s="108">
        <v>176</v>
      </c>
      <c r="Q96" s="9">
        <v>0.98860000000000003</v>
      </c>
      <c r="R96" s="10">
        <v>0.99429999999999996</v>
      </c>
      <c r="S96" s="108">
        <v>109</v>
      </c>
      <c r="T96" s="9">
        <v>0.93579999999999997</v>
      </c>
      <c r="U96" s="10">
        <v>0.98170000000000002</v>
      </c>
    </row>
    <row r="97" spans="3:21" ht="15" customHeight="1" x14ac:dyDescent="0.3">
      <c r="N97" s="8" t="s">
        <v>55</v>
      </c>
      <c r="O97" s="8" t="s">
        <v>104</v>
      </c>
      <c r="P97" s="108">
        <v>146</v>
      </c>
      <c r="Q97" s="9">
        <v>1</v>
      </c>
      <c r="R97" s="10">
        <v>1</v>
      </c>
      <c r="S97" s="108">
        <v>1351</v>
      </c>
      <c r="T97" s="9">
        <v>0.98370000000000002</v>
      </c>
      <c r="U97" s="10">
        <v>0.98960000000000004</v>
      </c>
    </row>
    <row r="98" spans="3:21" ht="15" customHeight="1" x14ac:dyDescent="0.3">
      <c r="N98" s="8" t="s">
        <v>55</v>
      </c>
      <c r="O98" s="8" t="s">
        <v>106</v>
      </c>
      <c r="P98" s="108">
        <v>145</v>
      </c>
      <c r="Q98" s="9">
        <v>0.70340000000000003</v>
      </c>
      <c r="R98" s="10">
        <v>0.81379999999999997</v>
      </c>
      <c r="S98" s="108">
        <v>111</v>
      </c>
      <c r="T98" s="9">
        <v>1</v>
      </c>
      <c r="U98" s="10">
        <v>1</v>
      </c>
    </row>
    <row r="99" spans="3:21" ht="15" customHeight="1" x14ac:dyDescent="0.3">
      <c r="N99" s="8" t="s">
        <v>55</v>
      </c>
      <c r="O99" s="8" t="s">
        <v>107</v>
      </c>
      <c r="P99" s="108">
        <v>117</v>
      </c>
      <c r="Q99" s="9">
        <v>1</v>
      </c>
      <c r="R99" s="10">
        <v>1</v>
      </c>
      <c r="S99" s="108">
        <v>221</v>
      </c>
      <c r="T99" s="9">
        <v>0.97289999999999999</v>
      </c>
      <c r="U99" s="10">
        <v>0.98640000000000005</v>
      </c>
    </row>
    <row r="100" spans="3:21" ht="15" customHeight="1" x14ac:dyDescent="0.3">
      <c r="N100" s="8" t="s">
        <v>55</v>
      </c>
      <c r="O100" s="8" t="s">
        <v>109</v>
      </c>
      <c r="P100" s="108">
        <v>102</v>
      </c>
      <c r="Q100" s="9">
        <v>1</v>
      </c>
      <c r="R100" s="10">
        <v>1</v>
      </c>
      <c r="S100" s="108">
        <v>122</v>
      </c>
      <c r="T100" s="9">
        <v>0.89339999999999997</v>
      </c>
      <c r="U100" s="10">
        <v>0.97540000000000004</v>
      </c>
    </row>
    <row r="101" spans="3:21" ht="15" customHeight="1" x14ac:dyDescent="0.3">
      <c r="N101" s="8" t="s">
        <v>55</v>
      </c>
      <c r="O101" s="8" t="s">
        <v>112</v>
      </c>
      <c r="P101" s="108"/>
      <c r="Q101" s="9"/>
      <c r="R101" s="10"/>
      <c r="S101" s="108">
        <v>285</v>
      </c>
      <c r="T101" s="9">
        <v>0.98950000000000005</v>
      </c>
      <c r="U101" s="10">
        <v>0.98950000000000005</v>
      </c>
    </row>
    <row r="102" spans="3:21" ht="15" customHeight="1" x14ac:dyDescent="0.3">
      <c r="N102" s="8" t="s">
        <v>55</v>
      </c>
      <c r="O102" s="8" t="s">
        <v>111</v>
      </c>
      <c r="P102" s="108"/>
      <c r="Q102" s="9"/>
      <c r="R102" s="10"/>
      <c r="S102" s="108">
        <v>185</v>
      </c>
      <c r="T102" s="9">
        <v>0.96760000000000002</v>
      </c>
      <c r="U102" s="10">
        <v>0.98380000000000001</v>
      </c>
    </row>
    <row r="103" spans="3:21" ht="15" customHeight="1" x14ac:dyDescent="0.3">
      <c r="C103"/>
      <c r="D103"/>
      <c r="E103"/>
      <c r="F103"/>
      <c r="G103"/>
      <c r="H103"/>
      <c r="I103"/>
      <c r="J103"/>
      <c r="N103" s="8" t="s">
        <v>56</v>
      </c>
      <c r="O103" s="8" t="s">
        <v>73</v>
      </c>
      <c r="P103" s="108">
        <v>32330</v>
      </c>
      <c r="Q103" s="9">
        <v>0.97470000000000001</v>
      </c>
      <c r="R103" s="10">
        <v>0.99560000000000004</v>
      </c>
      <c r="S103" s="108">
        <v>35682</v>
      </c>
      <c r="T103" s="9">
        <v>0.95730000000000004</v>
      </c>
      <c r="U103" s="10">
        <v>0.98880000000000001</v>
      </c>
    </row>
    <row r="104" spans="3:21" ht="15" customHeight="1" x14ac:dyDescent="0.3">
      <c r="C104"/>
      <c r="D104"/>
      <c r="E104"/>
      <c r="F104"/>
      <c r="G104"/>
      <c r="H104"/>
      <c r="I104"/>
      <c r="J104"/>
      <c r="N104" s="8" t="s">
        <v>56</v>
      </c>
      <c r="O104" s="8" t="s">
        <v>78</v>
      </c>
      <c r="P104" s="108">
        <v>13449</v>
      </c>
      <c r="Q104" s="9">
        <v>0.97540000000000004</v>
      </c>
      <c r="R104" s="10">
        <v>0.98429999999999995</v>
      </c>
      <c r="S104" s="108">
        <v>15899</v>
      </c>
      <c r="T104" s="9">
        <v>0.96940000000000004</v>
      </c>
      <c r="U104" s="10">
        <v>0.98409999999999997</v>
      </c>
    </row>
    <row r="105" spans="3:21" ht="15" customHeight="1" x14ac:dyDescent="0.3">
      <c r="C105"/>
      <c r="D105"/>
      <c r="E105"/>
      <c r="F105"/>
      <c r="G105"/>
      <c r="H105"/>
      <c r="I105"/>
      <c r="J105"/>
      <c r="N105" s="8" t="s">
        <v>56</v>
      </c>
      <c r="O105" s="8" t="s">
        <v>76</v>
      </c>
      <c r="P105" s="108">
        <v>3695</v>
      </c>
      <c r="Q105" s="9">
        <v>0.96640000000000004</v>
      </c>
      <c r="R105" s="10">
        <v>0.98780000000000001</v>
      </c>
      <c r="S105" s="108">
        <v>3058</v>
      </c>
      <c r="T105" s="9">
        <v>0.95130000000000003</v>
      </c>
      <c r="U105" s="10">
        <v>0.98629999999999995</v>
      </c>
    </row>
    <row r="106" spans="3:21" ht="15" customHeight="1" x14ac:dyDescent="0.3">
      <c r="C106"/>
      <c r="D106"/>
      <c r="E106"/>
      <c r="F106"/>
      <c r="G106"/>
      <c r="H106"/>
      <c r="I106"/>
      <c r="J106"/>
      <c r="N106" s="8" t="s">
        <v>56</v>
      </c>
      <c r="O106" s="8" t="s">
        <v>77</v>
      </c>
      <c r="P106" s="108">
        <v>2031</v>
      </c>
      <c r="Q106" s="9">
        <v>0.96850000000000003</v>
      </c>
      <c r="R106" s="10">
        <v>0.99109999999999998</v>
      </c>
      <c r="S106" s="108">
        <v>1870</v>
      </c>
      <c r="T106" s="9">
        <v>0.94279999999999997</v>
      </c>
      <c r="U106" s="10">
        <v>0.98340000000000005</v>
      </c>
    </row>
    <row r="107" spans="3:21" ht="15" customHeight="1" x14ac:dyDescent="0.3">
      <c r="C107"/>
      <c r="D107"/>
      <c r="E107"/>
      <c r="F107"/>
      <c r="G107"/>
      <c r="H107"/>
      <c r="I107"/>
      <c r="J107"/>
      <c r="N107" s="8" t="s">
        <v>56</v>
      </c>
      <c r="O107" s="8" t="s">
        <v>83</v>
      </c>
      <c r="P107" s="108">
        <v>1540</v>
      </c>
      <c r="Q107" s="9">
        <v>0.97599999999999998</v>
      </c>
      <c r="R107" s="10">
        <v>0.97989999999999999</v>
      </c>
      <c r="S107" s="108">
        <v>3048</v>
      </c>
      <c r="T107" s="9">
        <v>0.97409999999999997</v>
      </c>
      <c r="U107" s="10">
        <v>0.98329999999999995</v>
      </c>
    </row>
    <row r="108" spans="3:21" ht="15" customHeight="1" x14ac:dyDescent="0.3">
      <c r="C108"/>
      <c r="D108"/>
      <c r="E108"/>
      <c r="F108"/>
      <c r="G108"/>
      <c r="H108"/>
      <c r="I108"/>
      <c r="J108"/>
      <c r="N108" s="8" t="s">
        <v>56</v>
      </c>
      <c r="O108" s="8" t="s">
        <v>82</v>
      </c>
      <c r="P108" s="108">
        <v>1249</v>
      </c>
      <c r="Q108" s="9">
        <v>0.97760000000000002</v>
      </c>
      <c r="R108" s="10">
        <v>0.98719999999999997</v>
      </c>
      <c r="S108" s="108">
        <v>271</v>
      </c>
      <c r="T108" s="9">
        <v>1</v>
      </c>
      <c r="U108" s="10">
        <v>1</v>
      </c>
    </row>
    <row r="109" spans="3:21" ht="15" customHeight="1" x14ac:dyDescent="0.3">
      <c r="C109"/>
      <c r="D109"/>
      <c r="E109"/>
      <c r="F109"/>
      <c r="G109"/>
      <c r="H109"/>
      <c r="I109"/>
      <c r="J109"/>
      <c r="N109" s="8" t="s">
        <v>56</v>
      </c>
      <c r="O109" s="8" t="s">
        <v>80</v>
      </c>
      <c r="P109" s="108">
        <v>1159</v>
      </c>
      <c r="Q109" s="9">
        <v>0.99219999999999997</v>
      </c>
      <c r="R109" s="10">
        <v>0.99399999999999999</v>
      </c>
      <c r="S109" s="108">
        <v>455</v>
      </c>
      <c r="T109" s="9">
        <v>0.97360000000000002</v>
      </c>
      <c r="U109" s="10">
        <v>0.98240000000000005</v>
      </c>
    </row>
    <row r="110" spans="3:21" ht="15" customHeight="1" x14ac:dyDescent="0.3">
      <c r="C110"/>
      <c r="D110"/>
      <c r="E110"/>
      <c r="F110"/>
      <c r="G110"/>
      <c r="H110"/>
      <c r="I110"/>
      <c r="J110"/>
      <c r="N110" s="8" t="s">
        <v>56</v>
      </c>
      <c r="O110" s="8" t="s">
        <v>79</v>
      </c>
      <c r="P110" s="108">
        <v>994</v>
      </c>
      <c r="Q110" s="9">
        <v>0.9748</v>
      </c>
      <c r="R110" s="10">
        <v>0.9849</v>
      </c>
      <c r="S110" s="108">
        <v>1003</v>
      </c>
      <c r="T110" s="9">
        <v>0.98499999999999999</v>
      </c>
      <c r="U110" s="10">
        <v>0.996</v>
      </c>
    </row>
    <row r="111" spans="3:21" ht="15" customHeight="1" x14ac:dyDescent="0.3">
      <c r="C111"/>
      <c r="D111"/>
      <c r="E111"/>
      <c r="F111"/>
      <c r="G111"/>
      <c r="H111"/>
      <c r="I111"/>
      <c r="J111"/>
      <c r="N111" s="8" t="s">
        <v>56</v>
      </c>
      <c r="O111" s="8" t="s">
        <v>75</v>
      </c>
      <c r="P111" s="108">
        <v>955</v>
      </c>
      <c r="Q111" s="9">
        <v>0.99060000000000004</v>
      </c>
      <c r="R111" s="10">
        <v>0.99270000000000003</v>
      </c>
      <c r="S111" s="108">
        <v>1627</v>
      </c>
      <c r="T111" s="9">
        <v>0.98280000000000001</v>
      </c>
      <c r="U111" s="10">
        <v>0.98829999999999996</v>
      </c>
    </row>
    <row r="112" spans="3:21" ht="15" customHeight="1" x14ac:dyDescent="0.3">
      <c r="C112"/>
      <c r="D112"/>
      <c r="E112"/>
      <c r="F112"/>
      <c r="G112"/>
      <c r="H112"/>
      <c r="I112"/>
      <c r="J112"/>
      <c r="N112" s="8" t="s">
        <v>56</v>
      </c>
      <c r="O112" s="8" t="s">
        <v>91</v>
      </c>
      <c r="P112" s="108">
        <v>744</v>
      </c>
      <c r="Q112" s="9">
        <v>0.9839</v>
      </c>
      <c r="R112" s="10">
        <v>0.99060000000000004</v>
      </c>
      <c r="S112" s="108">
        <v>748</v>
      </c>
      <c r="T112" s="9">
        <v>0.97589999999999999</v>
      </c>
      <c r="U112" s="10">
        <v>0.98529999999999995</v>
      </c>
    </row>
    <row r="113" spans="3:21" ht="15" customHeight="1" x14ac:dyDescent="0.3">
      <c r="C113"/>
      <c r="D113"/>
      <c r="E113"/>
      <c r="F113"/>
      <c r="G113"/>
      <c r="H113"/>
      <c r="I113"/>
      <c r="J113"/>
      <c r="N113" s="8" t="s">
        <v>56</v>
      </c>
      <c r="O113" s="8" t="s">
        <v>90</v>
      </c>
      <c r="P113" s="108">
        <v>585</v>
      </c>
      <c r="Q113" s="9">
        <v>0.95730000000000004</v>
      </c>
      <c r="R113" s="10">
        <v>0.97609999999999997</v>
      </c>
      <c r="S113" s="108">
        <v>1549</v>
      </c>
      <c r="T113" s="9">
        <v>0.96060000000000001</v>
      </c>
      <c r="U113" s="10">
        <v>0.9768</v>
      </c>
    </row>
    <row r="114" spans="3:21" ht="15" customHeight="1" x14ac:dyDescent="0.3">
      <c r="C114"/>
      <c r="D114"/>
      <c r="E114"/>
      <c r="F114"/>
      <c r="G114"/>
      <c r="H114"/>
      <c r="I114"/>
      <c r="J114"/>
      <c r="N114" s="8" t="s">
        <v>56</v>
      </c>
      <c r="O114" s="8" t="s">
        <v>88</v>
      </c>
      <c r="P114" s="108">
        <v>485</v>
      </c>
      <c r="Q114" s="9">
        <v>0.96909999999999996</v>
      </c>
      <c r="R114" s="10">
        <v>0.97940000000000005</v>
      </c>
      <c r="S114" s="108">
        <v>578</v>
      </c>
      <c r="T114" s="9">
        <v>0.98960000000000004</v>
      </c>
      <c r="U114" s="10">
        <v>0.99829999999999997</v>
      </c>
    </row>
    <row r="115" spans="3:21" ht="15" customHeight="1" x14ac:dyDescent="0.3">
      <c r="C115"/>
      <c r="D115"/>
      <c r="E115"/>
      <c r="F115"/>
      <c r="G115"/>
      <c r="H115"/>
      <c r="I115"/>
      <c r="J115"/>
      <c r="N115" s="8" t="s">
        <v>56</v>
      </c>
      <c r="O115" s="8" t="s">
        <v>86</v>
      </c>
      <c r="P115" s="108">
        <v>457</v>
      </c>
      <c r="Q115" s="9">
        <v>0.97809999999999997</v>
      </c>
      <c r="R115" s="10">
        <v>0.98909999999999998</v>
      </c>
      <c r="S115" s="108">
        <v>215</v>
      </c>
      <c r="T115" s="9">
        <v>0.95809999999999995</v>
      </c>
      <c r="U115" s="10">
        <v>0.97209999999999996</v>
      </c>
    </row>
    <row r="116" spans="3:21" ht="15" customHeight="1" x14ac:dyDescent="0.3">
      <c r="C116"/>
      <c r="D116"/>
      <c r="E116"/>
      <c r="F116"/>
      <c r="G116"/>
      <c r="H116"/>
      <c r="I116"/>
      <c r="J116"/>
      <c r="N116" s="8" t="s">
        <v>56</v>
      </c>
      <c r="O116" s="8" t="s">
        <v>81</v>
      </c>
      <c r="P116" s="108">
        <v>397</v>
      </c>
      <c r="Q116" s="9">
        <v>0.9849</v>
      </c>
      <c r="R116" s="10">
        <v>0.9899</v>
      </c>
      <c r="S116" s="108"/>
      <c r="T116" s="9"/>
      <c r="U116" s="10"/>
    </row>
    <row r="117" spans="3:21" ht="15" customHeight="1" x14ac:dyDescent="0.3">
      <c r="C117"/>
      <c r="D117"/>
      <c r="E117"/>
      <c r="F117"/>
      <c r="G117"/>
      <c r="H117"/>
      <c r="I117"/>
      <c r="J117"/>
      <c r="N117" s="8" t="s">
        <v>56</v>
      </c>
      <c r="O117" s="8" t="s">
        <v>85</v>
      </c>
      <c r="P117" s="108">
        <v>346</v>
      </c>
      <c r="Q117" s="9">
        <v>0.95950000000000002</v>
      </c>
      <c r="R117" s="10">
        <v>0.98270000000000002</v>
      </c>
      <c r="S117" s="108">
        <v>1030</v>
      </c>
      <c r="T117" s="9">
        <v>0.97670000000000001</v>
      </c>
      <c r="U117" s="10">
        <v>0.99509999999999998</v>
      </c>
    </row>
    <row r="118" spans="3:21" ht="15" customHeight="1" x14ac:dyDescent="0.3">
      <c r="C118"/>
      <c r="D118"/>
      <c r="E118"/>
      <c r="F118"/>
      <c r="G118"/>
      <c r="H118"/>
      <c r="I118"/>
      <c r="J118"/>
      <c r="N118" s="8" t="s">
        <v>56</v>
      </c>
      <c r="O118" s="8" t="s">
        <v>87</v>
      </c>
      <c r="P118" s="108">
        <v>320</v>
      </c>
      <c r="Q118" s="9">
        <v>0.95309999999999995</v>
      </c>
      <c r="R118" s="10">
        <v>0.99060000000000004</v>
      </c>
      <c r="S118" s="108">
        <v>349</v>
      </c>
      <c r="T118" s="9">
        <v>0.97419999999999995</v>
      </c>
      <c r="U118" s="10">
        <v>0.98570000000000002</v>
      </c>
    </row>
    <row r="119" spans="3:21" ht="15" customHeight="1" x14ac:dyDescent="0.3">
      <c r="C119"/>
      <c r="D119"/>
      <c r="E119"/>
      <c r="F119"/>
      <c r="G119"/>
      <c r="H119"/>
      <c r="I119"/>
      <c r="J119"/>
      <c r="N119" s="8" t="s">
        <v>56</v>
      </c>
      <c r="O119" s="8" t="s">
        <v>72</v>
      </c>
      <c r="P119" s="108">
        <v>154</v>
      </c>
      <c r="Q119" s="9">
        <v>0.98050000000000004</v>
      </c>
      <c r="R119" s="10">
        <v>0.98699999999999999</v>
      </c>
      <c r="S119" s="108">
        <v>143</v>
      </c>
      <c r="T119" s="9">
        <v>0.99299999999999999</v>
      </c>
      <c r="U119" s="10">
        <v>1</v>
      </c>
    </row>
    <row r="120" spans="3:21" ht="15" customHeight="1" x14ac:dyDescent="0.3">
      <c r="C120"/>
      <c r="D120"/>
      <c r="E120"/>
      <c r="F120"/>
      <c r="G120"/>
      <c r="H120"/>
      <c r="I120"/>
      <c r="J120"/>
      <c r="N120" s="8" t="s">
        <v>56</v>
      </c>
      <c r="O120" s="8" t="s">
        <v>89</v>
      </c>
      <c r="P120" s="108">
        <v>117</v>
      </c>
      <c r="Q120" s="9">
        <v>0.94869999999999999</v>
      </c>
      <c r="R120" s="10">
        <v>0.95730000000000004</v>
      </c>
      <c r="S120" s="108">
        <v>363</v>
      </c>
      <c r="T120" s="9">
        <v>0.91180000000000005</v>
      </c>
      <c r="U120" s="10">
        <v>0.94210000000000005</v>
      </c>
    </row>
    <row r="121" spans="3:21" ht="15" customHeight="1" x14ac:dyDescent="0.3">
      <c r="C121"/>
      <c r="D121"/>
      <c r="E121"/>
      <c r="F121"/>
      <c r="G121"/>
      <c r="H121"/>
      <c r="I121"/>
      <c r="J121"/>
      <c r="N121" s="8" t="s">
        <v>56</v>
      </c>
      <c r="O121" s="8" t="s">
        <v>84</v>
      </c>
      <c r="P121" s="108">
        <v>113</v>
      </c>
      <c r="Q121" s="9">
        <v>0.96460000000000001</v>
      </c>
      <c r="R121" s="10">
        <v>0.97350000000000003</v>
      </c>
      <c r="S121" s="108">
        <v>721</v>
      </c>
      <c r="T121" s="9">
        <v>0.94169999999999998</v>
      </c>
      <c r="U121" s="10">
        <v>0.9556</v>
      </c>
    </row>
    <row r="122" spans="3:21" ht="15" customHeight="1" x14ac:dyDescent="0.3">
      <c r="C122"/>
      <c r="D122"/>
      <c r="E122"/>
      <c r="F122"/>
      <c r="G122"/>
      <c r="H122"/>
      <c r="I122"/>
      <c r="J122"/>
      <c r="N122" s="8" t="s">
        <v>56</v>
      </c>
      <c r="O122" s="8" t="s">
        <v>74</v>
      </c>
      <c r="P122" s="108">
        <v>108</v>
      </c>
      <c r="Q122" s="9">
        <v>1</v>
      </c>
      <c r="R122" s="10">
        <v>1</v>
      </c>
      <c r="S122" s="108">
        <v>191</v>
      </c>
      <c r="T122" s="9">
        <v>0.98950000000000005</v>
      </c>
      <c r="U122" s="10">
        <v>0.98950000000000005</v>
      </c>
    </row>
    <row r="123" spans="3:21" ht="15" customHeight="1" x14ac:dyDescent="0.3">
      <c r="C123"/>
      <c r="D123"/>
      <c r="E123"/>
      <c r="F123"/>
      <c r="G123"/>
      <c r="H123"/>
      <c r="I123"/>
      <c r="J123"/>
      <c r="N123" s="8" t="s">
        <v>57</v>
      </c>
      <c r="O123" s="8" t="s">
        <v>118</v>
      </c>
      <c r="P123" s="108">
        <v>32569</v>
      </c>
      <c r="Q123" s="9">
        <v>0.98160000000000003</v>
      </c>
      <c r="R123" s="10">
        <v>0.99790000000000001</v>
      </c>
      <c r="S123" s="108">
        <v>26614</v>
      </c>
      <c r="T123" s="9">
        <v>0.96519999999999995</v>
      </c>
      <c r="U123" s="10">
        <v>0.98929999999999996</v>
      </c>
    </row>
    <row r="124" spans="3:21" ht="15" customHeight="1" x14ac:dyDescent="0.3">
      <c r="C124"/>
      <c r="D124"/>
      <c r="E124"/>
      <c r="F124"/>
      <c r="G124"/>
      <c r="H124"/>
      <c r="I124"/>
      <c r="J124"/>
      <c r="N124" s="8" t="s">
        <v>57</v>
      </c>
      <c r="O124" s="8" t="s">
        <v>120</v>
      </c>
      <c r="P124" s="108">
        <v>1915</v>
      </c>
      <c r="Q124" s="9">
        <v>0.95299999999999996</v>
      </c>
      <c r="R124" s="10">
        <v>0.98329999999999995</v>
      </c>
      <c r="S124" s="108">
        <v>3724</v>
      </c>
      <c r="T124" s="9">
        <v>0.94950000000000001</v>
      </c>
      <c r="U124" s="10">
        <v>0.98229999999999995</v>
      </c>
    </row>
    <row r="125" spans="3:21" ht="15" customHeight="1" x14ac:dyDescent="0.3">
      <c r="C125"/>
      <c r="D125"/>
      <c r="E125"/>
      <c r="F125"/>
      <c r="G125"/>
      <c r="H125"/>
      <c r="I125"/>
      <c r="J125"/>
      <c r="N125" s="8" t="s">
        <v>57</v>
      </c>
      <c r="O125" s="8" t="s">
        <v>122</v>
      </c>
      <c r="P125" s="108">
        <v>1075</v>
      </c>
      <c r="Q125" s="9">
        <v>0.9879</v>
      </c>
      <c r="R125" s="10">
        <v>0.98880000000000001</v>
      </c>
      <c r="S125" s="108">
        <v>838</v>
      </c>
      <c r="T125" s="9">
        <v>0.99160000000000004</v>
      </c>
      <c r="U125" s="10">
        <v>0.99280000000000002</v>
      </c>
    </row>
    <row r="126" spans="3:21" ht="15" customHeight="1" x14ac:dyDescent="0.3">
      <c r="C126"/>
      <c r="D126"/>
      <c r="E126"/>
      <c r="F126"/>
      <c r="G126"/>
      <c r="H126"/>
      <c r="I126"/>
      <c r="J126"/>
      <c r="N126" s="8" t="s">
        <v>57</v>
      </c>
      <c r="O126" s="8" t="s">
        <v>119</v>
      </c>
      <c r="P126" s="108">
        <v>350</v>
      </c>
      <c r="Q126" s="9">
        <v>0.9829</v>
      </c>
      <c r="R126" s="10">
        <v>0.98860000000000003</v>
      </c>
      <c r="S126" s="108">
        <v>325</v>
      </c>
      <c r="T126" s="23">
        <v>0.98150000000000004</v>
      </c>
      <c r="U126" s="24">
        <v>0.99080000000000001</v>
      </c>
    </row>
    <row r="127" spans="3:21" ht="15" customHeight="1" x14ac:dyDescent="0.3">
      <c r="C127"/>
      <c r="D127"/>
      <c r="E127"/>
      <c r="F127"/>
      <c r="G127"/>
      <c r="H127"/>
      <c r="I127"/>
      <c r="J127"/>
      <c r="N127" s="8" t="s">
        <v>57</v>
      </c>
      <c r="O127" s="8" t="s">
        <v>121</v>
      </c>
      <c r="P127" s="108">
        <v>167</v>
      </c>
      <c r="Q127" s="9">
        <v>0.95209999999999995</v>
      </c>
      <c r="R127" s="10">
        <v>0.97599999999999998</v>
      </c>
      <c r="S127" s="108"/>
      <c r="T127" s="9"/>
      <c r="U127" s="10"/>
    </row>
    <row r="128" spans="3:21" ht="15" customHeight="1" x14ac:dyDescent="0.3">
      <c r="C128"/>
      <c r="D128"/>
      <c r="E128"/>
      <c r="F128"/>
      <c r="G128"/>
      <c r="H128"/>
      <c r="I128"/>
      <c r="J128"/>
      <c r="N128" s="8" t="s">
        <v>58</v>
      </c>
      <c r="O128" s="8" t="s">
        <v>133</v>
      </c>
      <c r="P128" s="108">
        <v>5661</v>
      </c>
      <c r="Q128" s="9">
        <v>0.9758</v>
      </c>
      <c r="R128" s="10">
        <v>0.9869</v>
      </c>
      <c r="S128" s="108">
        <v>4870</v>
      </c>
      <c r="T128" s="9">
        <v>0.98170000000000002</v>
      </c>
      <c r="U128" s="10">
        <v>0.99080000000000001</v>
      </c>
    </row>
    <row r="129" spans="3:21" ht="15" customHeight="1" x14ac:dyDescent="0.3">
      <c r="C129"/>
      <c r="D129"/>
      <c r="E129"/>
      <c r="F129"/>
      <c r="G129"/>
      <c r="H129"/>
      <c r="I129"/>
      <c r="J129"/>
      <c r="N129" s="8" t="s">
        <v>58</v>
      </c>
      <c r="O129" s="8" t="s">
        <v>124</v>
      </c>
      <c r="P129" s="108">
        <v>3953</v>
      </c>
      <c r="Q129" s="9">
        <v>0.95140000000000002</v>
      </c>
      <c r="R129" s="10">
        <v>0.9879</v>
      </c>
      <c r="S129" s="108">
        <v>4462</v>
      </c>
      <c r="T129" s="9">
        <v>0.94850000000000001</v>
      </c>
      <c r="U129" s="10">
        <v>0.98880000000000001</v>
      </c>
    </row>
    <row r="130" spans="3:21" ht="15" customHeight="1" x14ac:dyDescent="0.3">
      <c r="C130"/>
      <c r="D130"/>
      <c r="E130"/>
      <c r="F130"/>
      <c r="G130"/>
      <c r="H130"/>
      <c r="I130"/>
      <c r="J130"/>
      <c r="N130" s="8" t="s">
        <v>58</v>
      </c>
      <c r="O130" s="8" t="s">
        <v>120</v>
      </c>
      <c r="P130" s="108">
        <v>954</v>
      </c>
      <c r="Q130" s="49">
        <v>0.94969999999999999</v>
      </c>
      <c r="R130" s="50">
        <v>0.98950000000000005</v>
      </c>
      <c r="S130" s="108">
        <v>1157</v>
      </c>
      <c r="T130" s="49">
        <v>0.93089999999999995</v>
      </c>
      <c r="U130" s="50">
        <v>0.96970000000000001</v>
      </c>
    </row>
    <row r="131" spans="3:21" ht="15" customHeight="1" x14ac:dyDescent="0.3">
      <c r="C131"/>
      <c r="D131"/>
      <c r="E131"/>
      <c r="F131"/>
      <c r="G131"/>
      <c r="H131"/>
      <c r="I131"/>
      <c r="J131"/>
      <c r="N131" s="8" t="s">
        <v>58</v>
      </c>
      <c r="O131" s="8" t="s">
        <v>132</v>
      </c>
      <c r="P131" s="108">
        <v>495</v>
      </c>
      <c r="Q131" s="9">
        <v>0.95760000000000001</v>
      </c>
      <c r="R131" s="10">
        <v>0.9778</v>
      </c>
      <c r="S131" s="108">
        <v>370</v>
      </c>
      <c r="T131" s="9">
        <v>0.98109999999999997</v>
      </c>
      <c r="U131" s="10">
        <v>1</v>
      </c>
    </row>
    <row r="132" spans="3:21" ht="15" customHeight="1" x14ac:dyDescent="0.3">
      <c r="C132"/>
      <c r="D132"/>
      <c r="E132"/>
      <c r="F132"/>
      <c r="G132"/>
      <c r="H132"/>
      <c r="I132"/>
      <c r="J132"/>
      <c r="N132" s="8" t="s">
        <v>58</v>
      </c>
      <c r="O132" s="8" t="s">
        <v>119</v>
      </c>
      <c r="P132" s="108">
        <v>462</v>
      </c>
      <c r="Q132" s="9">
        <v>0.95669999999999999</v>
      </c>
      <c r="R132" s="10">
        <v>0.96750000000000003</v>
      </c>
      <c r="S132" s="108">
        <v>440</v>
      </c>
      <c r="T132" s="9">
        <v>0.97950000000000004</v>
      </c>
      <c r="U132" s="10">
        <v>0.9909</v>
      </c>
    </row>
    <row r="133" spans="3:21" ht="15" customHeight="1" thickBot="1" x14ac:dyDescent="0.35">
      <c r="C133"/>
      <c r="D133"/>
      <c r="E133"/>
      <c r="F133"/>
      <c r="G133"/>
      <c r="H133"/>
      <c r="I133"/>
      <c r="J133"/>
      <c r="N133" s="18" t="s">
        <v>58</v>
      </c>
      <c r="O133" s="18" t="s">
        <v>131</v>
      </c>
      <c r="P133" s="115">
        <v>359</v>
      </c>
      <c r="Q133" s="29">
        <v>0.96099999999999997</v>
      </c>
      <c r="R133" s="30">
        <v>0.96660000000000001</v>
      </c>
      <c r="S133" s="115">
        <v>328</v>
      </c>
      <c r="T133" s="29">
        <v>0.9909</v>
      </c>
      <c r="U133" s="30">
        <v>0.9909</v>
      </c>
    </row>
    <row r="134" spans="3:21" ht="15" customHeight="1" x14ac:dyDescent="0.3">
      <c r="C134"/>
      <c r="D134"/>
      <c r="E134"/>
      <c r="F134"/>
      <c r="G134"/>
      <c r="H134"/>
      <c r="I134"/>
      <c r="J134"/>
      <c r="N134" s="31"/>
      <c r="O134" s="31"/>
      <c r="P134" s="31"/>
      <c r="Q134" s="58"/>
      <c r="R134" s="58"/>
      <c r="S134" s="31"/>
      <c r="T134" s="58"/>
      <c r="U134" s="58"/>
    </row>
    <row r="135" spans="3:21" ht="15" customHeight="1" x14ac:dyDescent="0.3">
      <c r="C135"/>
      <c r="D135"/>
      <c r="E135"/>
      <c r="F135"/>
      <c r="G135"/>
      <c r="H135"/>
      <c r="I135"/>
      <c r="J135"/>
      <c r="N135" s="31"/>
      <c r="O135" s="31"/>
      <c r="P135" s="31"/>
      <c r="Q135" s="58"/>
      <c r="R135" s="58"/>
      <c r="S135" s="31"/>
      <c r="T135" s="58"/>
      <c r="U135" s="58"/>
    </row>
    <row r="136" spans="3:21" ht="15" customHeight="1" x14ac:dyDescent="0.3">
      <c r="C136"/>
      <c r="D136"/>
      <c r="E136"/>
      <c r="F136"/>
      <c r="G136"/>
      <c r="H136"/>
      <c r="I136"/>
      <c r="J136"/>
      <c r="N136" s="31"/>
      <c r="O136" s="31"/>
      <c r="P136" s="31"/>
      <c r="Q136" s="58"/>
      <c r="R136" s="58"/>
      <c r="S136" s="31"/>
      <c r="T136" s="58"/>
      <c r="U136" s="58"/>
    </row>
    <row r="137" spans="3:21" ht="15" customHeight="1" x14ac:dyDescent="0.3">
      <c r="C137"/>
      <c r="D137"/>
      <c r="E137"/>
      <c r="F137"/>
      <c r="G137"/>
      <c r="H137"/>
      <c r="I137"/>
      <c r="J137"/>
      <c r="N137" s="31"/>
      <c r="O137" s="31"/>
      <c r="P137" s="31"/>
      <c r="Q137" s="58"/>
      <c r="R137" s="58"/>
      <c r="S137" s="31"/>
      <c r="T137" s="58"/>
      <c r="U137" s="58"/>
    </row>
    <row r="138" spans="3:21" ht="15" customHeight="1" x14ac:dyDescent="0.3">
      <c r="C138"/>
      <c r="D138"/>
      <c r="E138"/>
      <c r="F138"/>
      <c r="G138"/>
      <c r="H138"/>
      <c r="I138"/>
      <c r="J138"/>
      <c r="N138" s="31"/>
      <c r="O138" s="31"/>
      <c r="P138" s="31"/>
      <c r="Q138" s="58"/>
      <c r="R138" s="58"/>
      <c r="S138" s="31"/>
      <c r="T138" s="58"/>
      <c r="U138" s="58"/>
    </row>
    <row r="139" spans="3:21" ht="15" customHeight="1" x14ac:dyDescent="0.3">
      <c r="C139"/>
      <c r="D139"/>
      <c r="E139"/>
      <c r="F139"/>
      <c r="G139"/>
      <c r="H139"/>
      <c r="I139"/>
      <c r="J139"/>
      <c r="N139" s="31"/>
      <c r="O139" s="31"/>
      <c r="P139" s="31"/>
      <c r="Q139" s="58"/>
      <c r="R139" s="58"/>
      <c r="S139" s="31"/>
      <c r="T139" s="58"/>
      <c r="U139" s="58"/>
    </row>
    <row r="140" spans="3:21" x14ac:dyDescent="0.3">
      <c r="C140"/>
      <c r="D140"/>
      <c r="E140"/>
      <c r="F140"/>
      <c r="G140"/>
      <c r="H140"/>
      <c r="I140"/>
      <c r="J140"/>
      <c r="N140" s="31"/>
      <c r="O140" s="31"/>
      <c r="P140" s="31"/>
      <c r="Q140" s="58"/>
      <c r="R140" s="58"/>
      <c r="S140" s="31"/>
      <c r="T140" s="58"/>
      <c r="U140" s="58"/>
    </row>
    <row r="141" spans="3:21" x14ac:dyDescent="0.3">
      <c r="C141"/>
      <c r="D141"/>
      <c r="E141"/>
      <c r="F141"/>
      <c r="G141"/>
      <c r="H141"/>
      <c r="I141"/>
      <c r="J141"/>
      <c r="N141" s="31"/>
      <c r="O141" s="31"/>
      <c r="P141" s="31"/>
      <c r="Q141" s="58"/>
      <c r="R141" s="58"/>
      <c r="S141" s="31"/>
      <c r="T141" s="58"/>
      <c r="U141" s="58"/>
    </row>
    <row r="142" spans="3:21" x14ac:dyDescent="0.3">
      <c r="C142"/>
      <c r="D142"/>
      <c r="E142"/>
      <c r="F142"/>
      <c r="G142"/>
      <c r="H142"/>
      <c r="I142"/>
      <c r="J142"/>
      <c r="N142" s="31"/>
      <c r="O142" s="31"/>
      <c r="P142" s="31"/>
      <c r="Q142" s="58"/>
      <c r="R142" s="58"/>
      <c r="S142" s="31"/>
      <c r="T142" s="58"/>
      <c r="U142" s="58"/>
    </row>
    <row r="143" spans="3:21" x14ac:dyDescent="0.3">
      <c r="C143"/>
      <c r="D143"/>
      <c r="E143"/>
      <c r="F143"/>
      <c r="G143"/>
      <c r="H143"/>
      <c r="I143"/>
      <c r="J143"/>
      <c r="N143" s="31"/>
      <c r="O143" s="31"/>
      <c r="P143" s="31"/>
      <c r="Q143" s="58"/>
      <c r="R143" s="58"/>
      <c r="S143" s="31"/>
      <c r="T143" s="58"/>
      <c r="U143" s="58"/>
    </row>
    <row r="144" spans="3:21" x14ac:dyDescent="0.3">
      <c r="C144"/>
      <c r="D144"/>
      <c r="E144"/>
      <c r="F144"/>
      <c r="G144"/>
      <c r="H144"/>
      <c r="I144"/>
      <c r="J144"/>
      <c r="N144" s="31"/>
      <c r="O144" s="31"/>
      <c r="P144" s="31"/>
      <c r="Q144" s="58"/>
      <c r="R144" s="58"/>
      <c r="S144" s="31"/>
      <c r="T144" s="58"/>
      <c r="U144" s="58"/>
    </row>
    <row r="145" spans="3:21" x14ac:dyDescent="0.3">
      <c r="C145"/>
      <c r="D145"/>
      <c r="E145"/>
      <c r="F145"/>
      <c r="G145"/>
      <c r="H145"/>
      <c r="I145"/>
      <c r="J145"/>
      <c r="N145" s="31"/>
      <c r="O145" s="31"/>
      <c r="P145" s="31"/>
      <c r="Q145" s="58"/>
      <c r="R145" s="58"/>
      <c r="S145" s="31"/>
      <c r="T145" s="58"/>
      <c r="U145" s="58"/>
    </row>
    <row r="146" spans="3:21" x14ac:dyDescent="0.3">
      <c r="C146"/>
      <c r="D146"/>
      <c r="E146"/>
      <c r="F146"/>
      <c r="G146"/>
      <c r="H146"/>
      <c r="I146"/>
      <c r="J146"/>
      <c r="N146" s="31"/>
      <c r="O146" s="31"/>
      <c r="P146" s="31"/>
      <c r="Q146" s="58"/>
      <c r="R146" s="58"/>
      <c r="S146" s="31"/>
      <c r="T146" s="58"/>
      <c r="U146" s="58"/>
    </row>
    <row r="147" spans="3:21" x14ac:dyDescent="0.3">
      <c r="C147"/>
      <c r="D147"/>
      <c r="E147"/>
      <c r="F147"/>
      <c r="G147"/>
      <c r="H147"/>
      <c r="I147"/>
      <c r="J147"/>
      <c r="N147" s="31"/>
      <c r="O147" s="31"/>
      <c r="P147" s="31"/>
      <c r="Q147" s="58"/>
      <c r="R147" s="58"/>
      <c r="S147" s="31"/>
      <c r="T147" s="58"/>
      <c r="U147" s="58"/>
    </row>
    <row r="148" spans="3:21" x14ac:dyDescent="0.3">
      <c r="C148"/>
      <c r="D148"/>
      <c r="E148"/>
      <c r="F148"/>
      <c r="G148"/>
      <c r="H148"/>
      <c r="I148"/>
      <c r="J148"/>
      <c r="N148" s="31"/>
      <c r="O148" s="31"/>
      <c r="P148" s="31"/>
      <c r="Q148" s="58"/>
      <c r="R148" s="58"/>
      <c r="S148" s="31"/>
      <c r="T148" s="58"/>
      <c r="U148" s="58"/>
    </row>
    <row r="149" spans="3:21" x14ac:dyDescent="0.3">
      <c r="C149"/>
      <c r="D149"/>
      <c r="E149"/>
      <c r="F149"/>
      <c r="G149"/>
      <c r="H149"/>
      <c r="I149"/>
      <c r="J149"/>
      <c r="N149" s="31"/>
      <c r="O149" s="31"/>
      <c r="P149" s="31"/>
      <c r="Q149" s="58"/>
      <c r="R149" s="58"/>
      <c r="S149" s="31"/>
      <c r="T149" s="58"/>
      <c r="U149" s="58"/>
    </row>
    <row r="150" spans="3:21" x14ac:dyDescent="0.3">
      <c r="C150"/>
      <c r="D150"/>
      <c r="E150"/>
      <c r="F150"/>
      <c r="G150"/>
      <c r="H150"/>
      <c r="I150"/>
      <c r="J150"/>
      <c r="N150" s="31"/>
      <c r="O150" s="31"/>
      <c r="P150" s="31"/>
      <c r="Q150" s="58"/>
      <c r="R150" s="58"/>
      <c r="S150" s="31"/>
      <c r="T150" s="58"/>
      <c r="U150" s="58"/>
    </row>
    <row r="151" spans="3:21" x14ac:dyDescent="0.3">
      <c r="C151"/>
      <c r="D151"/>
      <c r="E151"/>
      <c r="F151"/>
      <c r="G151"/>
      <c r="H151"/>
      <c r="I151"/>
      <c r="J151"/>
      <c r="N151" s="31"/>
      <c r="O151" s="31"/>
      <c r="P151" s="31"/>
      <c r="Q151" s="58"/>
      <c r="R151" s="58"/>
      <c r="S151" s="31"/>
      <c r="T151" s="58"/>
      <c r="U151" s="58"/>
    </row>
    <row r="152" spans="3:21" x14ac:dyDescent="0.3">
      <c r="C152"/>
      <c r="D152"/>
      <c r="E152"/>
      <c r="F152"/>
      <c r="G152"/>
      <c r="H152"/>
      <c r="I152"/>
      <c r="J152"/>
      <c r="N152" s="31"/>
      <c r="O152" s="31"/>
      <c r="P152" s="31"/>
      <c r="Q152" s="58"/>
      <c r="R152" s="58"/>
      <c r="S152" s="31"/>
      <c r="T152" s="58"/>
      <c r="U152" s="58"/>
    </row>
    <row r="153" spans="3:21" x14ac:dyDescent="0.3">
      <c r="C153"/>
      <c r="D153"/>
      <c r="E153"/>
      <c r="F153"/>
      <c r="G153"/>
      <c r="H153"/>
      <c r="I153"/>
      <c r="J153"/>
      <c r="N153" s="31"/>
      <c r="O153" s="31"/>
      <c r="P153" s="31"/>
      <c r="Q153" s="58"/>
      <c r="R153" s="58"/>
      <c r="S153" s="31"/>
      <c r="T153" s="58"/>
      <c r="U153" s="58"/>
    </row>
    <row r="154" spans="3:21" x14ac:dyDescent="0.3">
      <c r="C154"/>
      <c r="D154"/>
      <c r="E154"/>
      <c r="F154"/>
      <c r="G154"/>
      <c r="H154"/>
      <c r="I154"/>
      <c r="J154"/>
      <c r="N154" s="31"/>
      <c r="O154" s="31"/>
      <c r="P154" s="31"/>
      <c r="Q154" s="58"/>
      <c r="R154" s="58"/>
      <c r="S154" s="31"/>
      <c r="T154" s="58"/>
      <c r="U154" s="58"/>
    </row>
    <row r="155" spans="3:21" x14ac:dyDescent="0.3">
      <c r="C155"/>
      <c r="D155"/>
      <c r="E155"/>
      <c r="F155"/>
      <c r="G155"/>
      <c r="H155"/>
      <c r="I155"/>
      <c r="J155"/>
      <c r="N155" s="31"/>
      <c r="O155" s="31"/>
      <c r="P155" s="31"/>
      <c r="Q155" s="58"/>
      <c r="R155" s="58"/>
      <c r="S155" s="31"/>
      <c r="T155" s="58"/>
      <c r="U155" s="58"/>
    </row>
    <row r="156" spans="3:21" x14ac:dyDescent="0.3">
      <c r="C156"/>
      <c r="D156"/>
      <c r="E156"/>
      <c r="F156"/>
      <c r="G156"/>
      <c r="H156"/>
      <c r="I156"/>
      <c r="J156"/>
      <c r="N156" s="31"/>
      <c r="O156" s="31"/>
      <c r="P156" s="31"/>
      <c r="Q156" s="58"/>
      <c r="R156" s="58"/>
      <c r="S156" s="31"/>
      <c r="T156" s="58"/>
      <c r="U156" s="58"/>
    </row>
    <row r="157" spans="3:21" x14ac:dyDescent="0.3">
      <c r="C157"/>
      <c r="D157"/>
      <c r="E157"/>
      <c r="F157"/>
      <c r="G157"/>
      <c r="H157"/>
      <c r="I157"/>
      <c r="J157"/>
      <c r="N157" s="31"/>
      <c r="O157" s="31"/>
      <c r="P157" s="31"/>
      <c r="Q157" s="58"/>
      <c r="R157" s="58"/>
      <c r="S157" s="31"/>
      <c r="T157" s="58"/>
      <c r="U157" s="58"/>
    </row>
    <row r="158" spans="3:21" x14ac:dyDescent="0.3">
      <c r="C158"/>
      <c r="D158"/>
      <c r="E158"/>
      <c r="F158"/>
      <c r="G158"/>
      <c r="H158"/>
      <c r="I158"/>
      <c r="J158"/>
      <c r="N158" s="31"/>
      <c r="O158" s="31"/>
      <c r="P158" s="31"/>
      <c r="Q158" s="58"/>
      <c r="R158" s="58"/>
      <c r="S158" s="31"/>
      <c r="T158" s="58"/>
      <c r="U158" s="58"/>
    </row>
    <row r="159" spans="3:21" x14ac:dyDescent="0.3">
      <c r="C159"/>
      <c r="D159"/>
      <c r="E159"/>
      <c r="F159"/>
      <c r="G159"/>
      <c r="H159"/>
      <c r="I159"/>
      <c r="J159"/>
      <c r="N159" s="31"/>
      <c r="O159" s="31"/>
      <c r="P159" s="31"/>
      <c r="Q159" s="58"/>
      <c r="R159" s="58"/>
      <c r="S159" s="31"/>
      <c r="T159" s="58"/>
      <c r="U159" s="58"/>
    </row>
    <row r="160" spans="3:21" x14ac:dyDescent="0.3">
      <c r="C160"/>
      <c r="D160"/>
      <c r="E160"/>
      <c r="F160"/>
      <c r="G160"/>
      <c r="H160"/>
      <c r="I160"/>
      <c r="J160"/>
      <c r="N160" s="31"/>
      <c r="O160" s="31"/>
      <c r="P160" s="31"/>
      <c r="Q160" s="58"/>
      <c r="R160" s="58"/>
      <c r="S160" s="31"/>
      <c r="T160" s="58"/>
      <c r="U160" s="58"/>
    </row>
    <row r="161" spans="3:21" x14ac:dyDescent="0.3">
      <c r="C161"/>
      <c r="D161"/>
      <c r="E161"/>
      <c r="F161"/>
      <c r="G161"/>
      <c r="H161"/>
      <c r="I161"/>
      <c r="J161"/>
      <c r="N161" s="31"/>
      <c r="O161" s="31"/>
      <c r="P161" s="31"/>
      <c r="Q161" s="58"/>
      <c r="R161" s="58"/>
      <c r="S161" s="31"/>
      <c r="T161" s="58"/>
      <c r="U161" s="58"/>
    </row>
    <row r="162" spans="3:21" x14ac:dyDescent="0.3">
      <c r="C162"/>
      <c r="D162"/>
      <c r="E162"/>
      <c r="F162"/>
      <c r="G162"/>
      <c r="H162"/>
      <c r="I162"/>
      <c r="J162"/>
      <c r="N162" s="31"/>
      <c r="O162" s="31"/>
      <c r="P162" s="31"/>
      <c r="Q162" s="58"/>
      <c r="R162" s="58"/>
      <c r="S162" s="31"/>
      <c r="T162" s="58"/>
      <c r="U162" s="58"/>
    </row>
    <row r="163" spans="3:21" x14ac:dyDescent="0.3">
      <c r="C163"/>
      <c r="D163"/>
      <c r="E163"/>
      <c r="F163"/>
      <c r="G163"/>
      <c r="H163"/>
      <c r="I163"/>
      <c r="J163"/>
      <c r="N163" s="31"/>
      <c r="O163" s="31"/>
      <c r="P163" s="31"/>
      <c r="Q163" s="58"/>
      <c r="R163" s="58"/>
      <c r="S163" s="31"/>
      <c r="T163" s="58"/>
      <c r="U163" s="58"/>
    </row>
    <row r="164" spans="3:21" x14ac:dyDescent="0.3">
      <c r="C164"/>
      <c r="D164"/>
      <c r="E164"/>
      <c r="F164"/>
      <c r="G164"/>
      <c r="H164"/>
      <c r="I164"/>
      <c r="J164"/>
      <c r="N164" s="31"/>
      <c r="O164" s="31"/>
      <c r="P164" s="31"/>
      <c r="Q164" s="58"/>
      <c r="R164" s="58"/>
      <c r="S164" s="31"/>
      <c r="T164" s="58"/>
      <c r="U164" s="58"/>
    </row>
    <row r="165" spans="3:21" x14ac:dyDescent="0.3">
      <c r="C165"/>
      <c r="D165"/>
      <c r="E165"/>
      <c r="F165"/>
      <c r="G165"/>
      <c r="H165"/>
      <c r="I165"/>
      <c r="J165"/>
      <c r="N165" s="31"/>
      <c r="O165" s="31"/>
      <c r="P165" s="31"/>
      <c r="Q165" s="58"/>
      <c r="R165" s="58"/>
      <c r="S165" s="31"/>
      <c r="T165" s="58"/>
      <c r="U165" s="58"/>
    </row>
    <row r="166" spans="3:21" x14ac:dyDescent="0.3">
      <c r="C166"/>
      <c r="D166"/>
      <c r="E166"/>
      <c r="F166"/>
      <c r="G166"/>
      <c r="H166"/>
      <c r="I166"/>
      <c r="J166"/>
      <c r="N166" s="31"/>
      <c r="O166" s="31"/>
      <c r="P166" s="31"/>
      <c r="Q166" s="58"/>
      <c r="R166" s="58"/>
      <c r="S166" s="31"/>
      <c r="T166" s="58"/>
      <c r="U166" s="58"/>
    </row>
    <row r="167" spans="3:21" x14ac:dyDescent="0.3">
      <c r="C167"/>
      <c r="D167"/>
      <c r="E167"/>
      <c r="F167"/>
      <c r="G167"/>
      <c r="H167"/>
      <c r="I167"/>
      <c r="J167"/>
      <c r="N167" s="31"/>
      <c r="O167" s="31"/>
      <c r="P167" s="31"/>
      <c r="Q167" s="58"/>
      <c r="R167" s="58"/>
      <c r="S167" s="31"/>
      <c r="T167" s="58"/>
      <c r="U167" s="58"/>
    </row>
    <row r="168" spans="3:21" x14ac:dyDescent="0.3">
      <c r="C168"/>
      <c r="D168"/>
      <c r="E168"/>
      <c r="F168"/>
      <c r="G168"/>
      <c r="H168"/>
      <c r="I168"/>
      <c r="J168"/>
      <c r="N168" s="31"/>
      <c r="O168" s="31"/>
      <c r="P168" s="31"/>
      <c r="Q168" s="58"/>
      <c r="R168" s="58"/>
      <c r="S168" s="31"/>
      <c r="T168" s="58"/>
      <c r="U168" s="58"/>
    </row>
    <row r="169" spans="3:21" x14ac:dyDescent="0.3">
      <c r="C169"/>
      <c r="D169"/>
      <c r="E169"/>
      <c r="F169"/>
      <c r="G169"/>
      <c r="H169"/>
      <c r="I169"/>
      <c r="J169"/>
      <c r="N169" s="31"/>
      <c r="O169" s="31"/>
      <c r="P169" s="31"/>
      <c r="Q169" s="58"/>
      <c r="R169" s="58"/>
      <c r="S169" s="31"/>
      <c r="T169" s="58"/>
      <c r="U169" s="58"/>
    </row>
    <row r="170" spans="3:21" x14ac:dyDescent="0.3">
      <c r="C170"/>
      <c r="D170"/>
      <c r="E170"/>
      <c r="F170"/>
      <c r="G170"/>
      <c r="H170"/>
      <c r="I170"/>
      <c r="J170"/>
      <c r="N170" s="31"/>
      <c r="O170" s="31"/>
      <c r="P170" s="31"/>
      <c r="Q170" s="58"/>
      <c r="R170" s="58"/>
      <c r="S170" s="31"/>
      <c r="T170" s="58"/>
      <c r="U170" s="58"/>
    </row>
    <row r="171" spans="3:21" x14ac:dyDescent="0.3">
      <c r="C171"/>
      <c r="D171"/>
      <c r="E171"/>
      <c r="F171"/>
      <c r="G171"/>
      <c r="H171"/>
      <c r="I171"/>
      <c r="J171"/>
      <c r="N171" s="31"/>
      <c r="O171" s="31"/>
      <c r="P171" s="31"/>
      <c r="Q171" s="58"/>
      <c r="R171" s="58"/>
      <c r="S171" s="31"/>
      <c r="T171" s="58"/>
      <c r="U171" s="58"/>
    </row>
    <row r="172" spans="3:21" x14ac:dyDescent="0.3">
      <c r="C172"/>
      <c r="D172"/>
      <c r="E172"/>
      <c r="F172"/>
      <c r="G172"/>
      <c r="H172"/>
      <c r="I172"/>
      <c r="J172"/>
      <c r="N172" s="31"/>
      <c r="O172" s="31"/>
      <c r="P172" s="31"/>
      <c r="Q172" s="58"/>
      <c r="R172" s="58"/>
      <c r="S172" s="31"/>
      <c r="T172" s="58"/>
      <c r="U172" s="58"/>
    </row>
    <row r="173" spans="3:21" x14ac:dyDescent="0.3">
      <c r="C173"/>
      <c r="D173"/>
      <c r="E173"/>
      <c r="F173"/>
      <c r="G173"/>
      <c r="H173"/>
      <c r="I173"/>
      <c r="J173"/>
      <c r="N173" s="31"/>
      <c r="O173" s="31"/>
      <c r="P173" s="31"/>
      <c r="Q173" s="58"/>
      <c r="R173" s="58"/>
      <c r="S173" s="31"/>
      <c r="T173" s="58"/>
      <c r="U173" s="58"/>
    </row>
    <row r="174" spans="3:21" x14ac:dyDescent="0.3">
      <c r="C174"/>
      <c r="D174"/>
      <c r="E174"/>
      <c r="F174"/>
      <c r="G174"/>
      <c r="H174"/>
      <c r="I174"/>
      <c r="J174"/>
      <c r="N174" s="31"/>
      <c r="O174" s="31"/>
      <c r="P174" s="31"/>
      <c r="Q174" s="58"/>
      <c r="R174" s="58"/>
      <c r="S174" s="31"/>
      <c r="T174" s="58"/>
      <c r="U174" s="58"/>
    </row>
    <row r="175" spans="3:21" x14ac:dyDescent="0.3">
      <c r="C175"/>
      <c r="D175"/>
      <c r="E175"/>
      <c r="F175"/>
      <c r="G175"/>
      <c r="H175"/>
      <c r="I175"/>
      <c r="J175"/>
      <c r="N175" s="31"/>
      <c r="O175" s="31"/>
      <c r="P175" s="31"/>
      <c r="Q175" s="58"/>
      <c r="R175" s="58"/>
      <c r="S175" s="31"/>
      <c r="T175" s="58"/>
      <c r="U175" s="58"/>
    </row>
    <row r="176" spans="3:21" x14ac:dyDescent="0.3">
      <c r="C176"/>
      <c r="D176"/>
      <c r="E176"/>
      <c r="F176"/>
      <c r="G176"/>
      <c r="H176"/>
      <c r="I176"/>
      <c r="J176"/>
      <c r="N176" s="31"/>
      <c r="O176" s="31"/>
      <c r="P176" s="31"/>
      <c r="Q176" s="58"/>
      <c r="R176" s="58"/>
      <c r="S176" s="31"/>
      <c r="T176" s="58"/>
      <c r="U176" s="58"/>
    </row>
    <row r="177" spans="3:21" x14ac:dyDescent="0.3">
      <c r="C177"/>
      <c r="D177"/>
      <c r="E177"/>
      <c r="F177"/>
      <c r="G177"/>
      <c r="H177"/>
      <c r="I177"/>
      <c r="J177"/>
      <c r="N177" s="31"/>
      <c r="O177" s="31"/>
      <c r="P177" s="31"/>
      <c r="Q177" s="58"/>
      <c r="R177" s="58"/>
      <c r="S177" s="31"/>
      <c r="T177" s="58"/>
      <c r="U177" s="58"/>
    </row>
    <row r="178" spans="3:21" x14ac:dyDescent="0.3">
      <c r="C178"/>
      <c r="D178"/>
      <c r="E178"/>
      <c r="F178"/>
      <c r="G178"/>
      <c r="H178"/>
      <c r="I178"/>
      <c r="J178"/>
      <c r="N178" s="31"/>
      <c r="O178" s="31"/>
      <c r="P178" s="31"/>
      <c r="Q178" s="58"/>
      <c r="R178" s="58"/>
      <c r="S178" s="31"/>
      <c r="T178" s="58"/>
      <c r="U178" s="58"/>
    </row>
    <row r="179" spans="3:21" x14ac:dyDescent="0.3">
      <c r="C179"/>
      <c r="D179"/>
      <c r="E179"/>
      <c r="F179"/>
      <c r="G179"/>
      <c r="H179"/>
      <c r="I179"/>
      <c r="J179"/>
      <c r="N179" s="31"/>
      <c r="O179" s="31"/>
      <c r="P179" s="31"/>
      <c r="Q179" s="58"/>
      <c r="R179" s="58"/>
      <c r="S179" s="31"/>
      <c r="T179" s="58"/>
      <c r="U179" s="58"/>
    </row>
    <row r="180" spans="3:21" x14ac:dyDescent="0.3">
      <c r="C180"/>
      <c r="D180"/>
      <c r="E180"/>
      <c r="F180"/>
      <c r="G180"/>
      <c r="H180"/>
      <c r="I180"/>
      <c r="J180"/>
      <c r="N180" s="31"/>
      <c r="O180" s="31"/>
      <c r="P180" s="31"/>
      <c r="Q180" s="58"/>
      <c r="R180" s="58"/>
      <c r="S180" s="31"/>
      <c r="T180" s="58"/>
      <c r="U180" s="58"/>
    </row>
    <row r="181" spans="3:21" x14ac:dyDescent="0.3">
      <c r="C181"/>
      <c r="D181"/>
      <c r="E181"/>
      <c r="F181"/>
      <c r="G181"/>
      <c r="H181"/>
      <c r="I181"/>
      <c r="J181"/>
      <c r="N181" s="31"/>
      <c r="O181" s="31"/>
      <c r="P181" s="31"/>
      <c r="Q181" s="58"/>
      <c r="R181" s="58"/>
      <c r="S181" s="31"/>
      <c r="T181" s="58"/>
      <c r="U181" s="58"/>
    </row>
    <row r="182" spans="3:21" x14ac:dyDescent="0.3">
      <c r="C182"/>
      <c r="D182"/>
      <c r="E182"/>
      <c r="F182"/>
      <c r="G182"/>
      <c r="H182"/>
      <c r="I182"/>
      <c r="J182"/>
      <c r="N182" s="31"/>
      <c r="O182" s="31"/>
      <c r="P182" s="31"/>
      <c r="Q182" s="58"/>
      <c r="R182" s="58"/>
      <c r="S182" s="31"/>
      <c r="T182" s="58"/>
      <c r="U182" s="58"/>
    </row>
    <row r="183" spans="3:21" x14ac:dyDescent="0.3">
      <c r="C183"/>
      <c r="D183"/>
      <c r="E183"/>
      <c r="F183"/>
      <c r="G183"/>
      <c r="H183"/>
      <c r="I183"/>
      <c r="J183"/>
      <c r="N183" s="31"/>
      <c r="O183" s="31"/>
      <c r="P183" s="31"/>
      <c r="Q183" s="58"/>
      <c r="R183" s="58"/>
      <c r="S183" s="31"/>
      <c r="T183" s="58"/>
      <c r="U183" s="58"/>
    </row>
    <row r="184" spans="3:21" x14ac:dyDescent="0.3">
      <c r="C184"/>
      <c r="D184"/>
      <c r="E184"/>
      <c r="F184"/>
      <c r="G184"/>
      <c r="H184"/>
      <c r="I184"/>
      <c r="J184"/>
      <c r="N184" s="31"/>
      <c r="O184" s="31"/>
      <c r="P184" s="31"/>
      <c r="Q184" s="58"/>
      <c r="R184" s="58"/>
      <c r="S184" s="31"/>
      <c r="T184" s="58"/>
      <c r="U184" s="58"/>
    </row>
    <row r="185" spans="3:21" x14ac:dyDescent="0.3">
      <c r="C185"/>
      <c r="D185"/>
      <c r="E185"/>
      <c r="F185"/>
      <c r="G185"/>
      <c r="H185"/>
      <c r="I185"/>
      <c r="J185"/>
      <c r="N185" s="31"/>
      <c r="O185" s="31"/>
      <c r="P185" s="31"/>
      <c r="Q185" s="58"/>
      <c r="R185" s="58"/>
      <c r="S185" s="31"/>
      <c r="T185" s="58"/>
      <c r="U185" s="58"/>
    </row>
    <row r="186" spans="3:21" x14ac:dyDescent="0.3">
      <c r="C186"/>
      <c r="D186"/>
      <c r="E186"/>
      <c r="F186"/>
      <c r="G186"/>
      <c r="H186"/>
      <c r="I186"/>
      <c r="J186"/>
      <c r="N186" s="31"/>
      <c r="O186" s="31"/>
      <c r="P186" s="31"/>
      <c r="Q186" s="58"/>
      <c r="R186" s="58"/>
      <c r="S186" s="31"/>
      <c r="T186" s="58"/>
      <c r="U186" s="58"/>
    </row>
    <row r="187" spans="3:21" x14ac:dyDescent="0.3">
      <c r="C187"/>
      <c r="D187"/>
      <c r="E187"/>
      <c r="F187"/>
      <c r="G187"/>
      <c r="H187"/>
      <c r="I187"/>
      <c r="J187"/>
      <c r="N187" s="31"/>
      <c r="O187" s="31"/>
      <c r="P187" s="31"/>
      <c r="Q187" s="58"/>
      <c r="R187" s="58"/>
      <c r="S187" s="31"/>
      <c r="T187" s="58"/>
      <c r="U187" s="58"/>
    </row>
    <row r="188" spans="3:21" x14ac:dyDescent="0.3">
      <c r="C188"/>
      <c r="D188"/>
      <c r="E188"/>
      <c r="F188"/>
      <c r="G188"/>
      <c r="H188"/>
      <c r="I188"/>
      <c r="J188"/>
      <c r="N188" s="31"/>
      <c r="O188" s="31"/>
      <c r="P188" s="31"/>
      <c r="Q188" s="58"/>
      <c r="R188" s="58"/>
      <c r="S188" s="31"/>
      <c r="T188" s="58"/>
      <c r="U188" s="58"/>
    </row>
    <row r="189" spans="3:21" x14ac:dyDescent="0.3">
      <c r="C189"/>
      <c r="D189"/>
      <c r="E189"/>
      <c r="F189"/>
      <c r="G189"/>
      <c r="H189"/>
      <c r="I189"/>
      <c r="J189"/>
      <c r="N189" s="31"/>
      <c r="O189" s="31"/>
      <c r="P189" s="31"/>
      <c r="Q189" s="58"/>
      <c r="R189" s="58"/>
      <c r="S189" s="31"/>
      <c r="T189" s="58"/>
      <c r="U189" s="58"/>
    </row>
    <row r="190" spans="3:21" x14ac:dyDescent="0.3">
      <c r="C190"/>
      <c r="D190"/>
      <c r="E190"/>
      <c r="F190"/>
      <c r="G190"/>
      <c r="H190"/>
      <c r="I190"/>
      <c r="J190"/>
      <c r="N190" s="31"/>
      <c r="O190" s="31"/>
      <c r="P190" s="31"/>
      <c r="Q190" s="58"/>
      <c r="R190" s="58"/>
      <c r="S190" s="31"/>
      <c r="T190" s="58"/>
      <c r="U190" s="58"/>
    </row>
    <row r="191" spans="3:21" x14ac:dyDescent="0.3">
      <c r="C191"/>
      <c r="D191"/>
      <c r="E191"/>
      <c r="F191"/>
      <c r="G191"/>
      <c r="H191"/>
      <c r="I191"/>
      <c r="J191"/>
      <c r="N191" s="31"/>
      <c r="O191" s="31"/>
      <c r="P191" s="31"/>
      <c r="Q191" s="58"/>
      <c r="R191" s="58"/>
      <c r="S191" s="31"/>
      <c r="T191" s="58"/>
      <c r="U191" s="58"/>
    </row>
    <row r="192" spans="3:21" x14ac:dyDescent="0.3">
      <c r="C192"/>
      <c r="D192"/>
      <c r="E192"/>
      <c r="F192"/>
      <c r="G192"/>
      <c r="H192"/>
      <c r="I192"/>
      <c r="J192"/>
      <c r="N192" s="31"/>
      <c r="O192" s="31"/>
      <c r="P192" s="31"/>
      <c r="Q192" s="58"/>
      <c r="R192" s="58"/>
      <c r="S192" s="31"/>
      <c r="T192" s="58"/>
      <c r="U192" s="58"/>
    </row>
    <row r="193" spans="3:21" x14ac:dyDescent="0.3">
      <c r="C193"/>
      <c r="D193"/>
      <c r="E193"/>
      <c r="F193"/>
      <c r="G193"/>
      <c r="H193"/>
      <c r="I193"/>
      <c r="J193"/>
      <c r="N193" s="31"/>
      <c r="O193" s="31"/>
      <c r="P193" s="31"/>
      <c r="Q193" s="58"/>
      <c r="R193" s="58"/>
      <c r="S193" s="31"/>
      <c r="T193" s="58"/>
      <c r="U193" s="58"/>
    </row>
    <row r="194" spans="3:21" x14ac:dyDescent="0.3">
      <c r="C194"/>
      <c r="D194"/>
      <c r="E194"/>
      <c r="F194"/>
      <c r="G194"/>
      <c r="H194"/>
      <c r="I194"/>
      <c r="J194"/>
      <c r="N194" s="31"/>
      <c r="O194" s="31"/>
      <c r="P194" s="31"/>
      <c r="Q194" s="58"/>
      <c r="R194" s="58"/>
      <c r="S194" s="31"/>
      <c r="T194" s="58"/>
      <c r="U194" s="58"/>
    </row>
    <row r="195" spans="3:21" x14ac:dyDescent="0.3">
      <c r="C195"/>
      <c r="D195"/>
      <c r="E195"/>
      <c r="F195"/>
      <c r="G195"/>
      <c r="H195"/>
      <c r="I195"/>
      <c r="J195"/>
      <c r="N195" s="31"/>
      <c r="O195" s="31"/>
      <c r="P195" s="31"/>
      <c r="Q195" s="58"/>
      <c r="R195" s="58"/>
      <c r="S195" s="31"/>
      <c r="T195" s="58"/>
      <c r="U195" s="58"/>
    </row>
    <row r="196" spans="3:21" x14ac:dyDescent="0.3">
      <c r="C196"/>
      <c r="D196"/>
      <c r="E196"/>
      <c r="F196"/>
      <c r="G196"/>
      <c r="H196"/>
      <c r="I196"/>
      <c r="J196"/>
      <c r="N196" s="31"/>
      <c r="O196" s="31"/>
      <c r="P196" s="31"/>
      <c r="Q196" s="58"/>
      <c r="R196" s="58"/>
      <c r="S196" s="31"/>
      <c r="T196" s="58"/>
      <c r="U196" s="58"/>
    </row>
    <row r="197" spans="3:21" x14ac:dyDescent="0.3">
      <c r="C197"/>
      <c r="D197"/>
      <c r="E197"/>
      <c r="F197"/>
      <c r="G197"/>
      <c r="H197"/>
      <c r="I197"/>
      <c r="J197"/>
      <c r="N197" s="31"/>
      <c r="O197" s="31"/>
      <c r="P197" s="31"/>
      <c r="Q197" s="58"/>
      <c r="R197" s="58"/>
      <c r="S197" s="31"/>
      <c r="T197" s="58"/>
      <c r="U197" s="58"/>
    </row>
    <row r="198" spans="3:21" x14ac:dyDescent="0.3">
      <c r="C198"/>
      <c r="D198"/>
      <c r="E198"/>
      <c r="F198"/>
      <c r="G198"/>
      <c r="H198"/>
      <c r="I198"/>
      <c r="J198"/>
      <c r="N198" s="31"/>
      <c r="O198" s="31"/>
      <c r="P198" s="31"/>
      <c r="Q198" s="58"/>
      <c r="R198" s="58"/>
      <c r="S198" s="31"/>
      <c r="T198" s="58"/>
      <c r="U198" s="58"/>
    </row>
    <row r="199" spans="3:21" x14ac:dyDescent="0.3">
      <c r="C199"/>
      <c r="D199"/>
      <c r="E199"/>
      <c r="F199"/>
      <c r="G199"/>
      <c r="H199"/>
      <c r="I199"/>
      <c r="J199"/>
      <c r="N199" s="31"/>
      <c r="O199" s="31"/>
      <c r="P199" s="31"/>
      <c r="Q199" s="58"/>
      <c r="R199" s="58"/>
      <c r="S199" s="31"/>
      <c r="T199" s="58"/>
      <c r="U199" s="58"/>
    </row>
    <row r="200" spans="3:21" x14ac:dyDescent="0.3">
      <c r="C200"/>
      <c r="D200"/>
      <c r="E200"/>
      <c r="F200"/>
      <c r="G200"/>
      <c r="H200"/>
      <c r="I200"/>
      <c r="J200"/>
      <c r="N200" s="31"/>
      <c r="O200" s="31"/>
      <c r="P200" s="31"/>
      <c r="Q200" s="58"/>
      <c r="R200" s="58"/>
      <c r="S200" s="31"/>
      <c r="T200" s="58"/>
      <c r="U200" s="58"/>
    </row>
    <row r="201" spans="3:21" x14ac:dyDescent="0.3">
      <c r="C201"/>
      <c r="D201"/>
      <c r="E201"/>
      <c r="F201"/>
      <c r="G201"/>
      <c r="H201"/>
      <c r="I201"/>
      <c r="J201"/>
      <c r="N201" s="31"/>
      <c r="O201" s="31"/>
      <c r="P201" s="31"/>
      <c r="Q201" s="58"/>
      <c r="R201" s="58"/>
      <c r="S201" s="31"/>
      <c r="T201" s="58"/>
      <c r="U201" s="58"/>
    </row>
    <row r="202" spans="3:21" x14ac:dyDescent="0.3">
      <c r="C202"/>
      <c r="D202"/>
      <c r="E202"/>
      <c r="F202"/>
      <c r="G202"/>
      <c r="H202"/>
      <c r="I202"/>
      <c r="J202"/>
      <c r="N202" s="31"/>
      <c r="O202" s="31"/>
      <c r="P202" s="31"/>
      <c r="Q202" s="58"/>
      <c r="R202" s="58"/>
      <c r="S202" s="31"/>
      <c r="T202" s="58"/>
      <c r="U202" s="58"/>
    </row>
    <row r="203" spans="3:21" x14ac:dyDescent="0.3">
      <c r="C203"/>
      <c r="D203"/>
      <c r="E203"/>
      <c r="F203"/>
      <c r="G203"/>
      <c r="H203"/>
      <c r="I203"/>
      <c r="J203"/>
      <c r="N203" s="31"/>
      <c r="O203" s="31"/>
      <c r="P203" s="31"/>
      <c r="Q203" s="58"/>
      <c r="R203" s="58"/>
      <c r="S203" s="31"/>
      <c r="T203" s="58"/>
      <c r="U203" s="58"/>
    </row>
    <row r="204" spans="3:21" x14ac:dyDescent="0.3">
      <c r="C204"/>
      <c r="D204"/>
      <c r="E204"/>
      <c r="F204"/>
      <c r="G204"/>
      <c r="H204"/>
      <c r="I204"/>
      <c r="J204"/>
    </row>
    <row r="205" spans="3:21" x14ac:dyDescent="0.3">
      <c r="C205"/>
      <c r="D205"/>
      <c r="E205"/>
      <c r="F205"/>
      <c r="G205"/>
      <c r="H205"/>
      <c r="I205"/>
      <c r="J205"/>
    </row>
    <row r="206" spans="3:21" x14ac:dyDescent="0.3">
      <c r="C206"/>
      <c r="D206"/>
      <c r="E206"/>
      <c r="F206"/>
      <c r="G206"/>
      <c r="H206"/>
      <c r="I206"/>
      <c r="J206"/>
    </row>
    <row r="207" spans="3:21" x14ac:dyDescent="0.3">
      <c r="C207"/>
      <c r="D207"/>
      <c r="E207"/>
      <c r="F207"/>
      <c r="G207"/>
      <c r="H207"/>
      <c r="I207"/>
      <c r="J207"/>
    </row>
    <row r="208" spans="3:21" x14ac:dyDescent="0.3">
      <c r="C208"/>
      <c r="D208"/>
      <c r="E208"/>
      <c r="F208"/>
      <c r="G208"/>
      <c r="H208"/>
      <c r="I208"/>
      <c r="J208"/>
    </row>
    <row r="209" spans="3:10" x14ac:dyDescent="0.3">
      <c r="C209"/>
      <c r="D209"/>
      <c r="E209"/>
      <c r="F209"/>
      <c r="G209"/>
      <c r="H209"/>
      <c r="I209"/>
      <c r="J209"/>
    </row>
    <row r="210" spans="3:10" x14ac:dyDescent="0.3">
      <c r="C210"/>
      <c r="D210"/>
      <c r="E210"/>
      <c r="F210"/>
      <c r="G210"/>
      <c r="H210"/>
      <c r="I210"/>
      <c r="J210"/>
    </row>
    <row r="211" spans="3:10" x14ac:dyDescent="0.3">
      <c r="F211" s="58"/>
      <c r="G211" s="58"/>
      <c r="I211" s="58"/>
      <c r="J211" s="58"/>
    </row>
    <row r="212" spans="3:10" x14ac:dyDescent="0.3">
      <c r="F212" s="58"/>
      <c r="G212" s="58"/>
      <c r="I212" s="58"/>
      <c r="J212" s="58"/>
    </row>
    <row r="213" spans="3:10" x14ac:dyDescent="0.3">
      <c r="F213" s="58"/>
      <c r="G213" s="58"/>
      <c r="I213" s="58"/>
      <c r="J213" s="59"/>
    </row>
    <row r="214" spans="3:10" x14ac:dyDescent="0.3">
      <c r="F214" s="58"/>
      <c r="G214" s="58"/>
      <c r="I214" s="58"/>
      <c r="J214" s="58"/>
    </row>
    <row r="215" spans="3:10" x14ac:dyDescent="0.3">
      <c r="F215" s="58"/>
      <c r="G215" s="58"/>
      <c r="I215" s="58"/>
      <c r="J215" s="58"/>
    </row>
  </sheetData>
  <sortState xmlns:xlrd2="http://schemas.microsoft.com/office/spreadsheetml/2017/richdata2" ref="N128:U133">
    <sortCondition descending="1" ref="P128:P133"/>
  </sortState>
  <mergeCells count="25">
    <mergeCell ref="S4:S5"/>
    <mergeCell ref="C2:E2"/>
    <mergeCell ref="F2:K2"/>
    <mergeCell ref="N2:O2"/>
    <mergeCell ref="P2:U2"/>
    <mergeCell ref="C3:E3"/>
    <mergeCell ref="F3:H3"/>
    <mergeCell ref="I3:K3"/>
    <mergeCell ref="N3:O3"/>
    <mergeCell ref="P3:R3"/>
    <mergeCell ref="S3:U3"/>
    <mergeCell ref="C4:E5"/>
    <mergeCell ref="F4:F5"/>
    <mergeCell ref="I4:I5"/>
    <mergeCell ref="N4:O5"/>
    <mergeCell ref="P4:P5"/>
    <mergeCell ref="D11:E11"/>
    <mergeCell ref="C12:K12"/>
    <mergeCell ref="F13:K13"/>
    <mergeCell ref="D6:K6"/>
    <mergeCell ref="O6:U6"/>
    <mergeCell ref="D7:E7"/>
    <mergeCell ref="D9:E9"/>
    <mergeCell ref="D10:E10"/>
    <mergeCell ref="D8:E8"/>
  </mergeCells>
  <conditionalFormatting sqref="G7:G11 J7:J11 Q7:Q133 T7:T133 G14:G74 J14:J74">
    <cfRule type="expression" dxfId="9" priority="4">
      <formula>IF(AND(G7&lt;0.95,NOT(ISBLANK(G7))),1,0)</formula>
    </cfRule>
    <cfRule type="expression" dxfId="8" priority="5">
      <formula>IF(G7&gt;=0.95,1,0)</formula>
    </cfRule>
  </conditionalFormatting>
  <conditionalFormatting sqref="H7:H11 K7:K11 R7:R133 U7:U133 H14:H74 K14:K74">
    <cfRule type="expression" dxfId="7" priority="1">
      <formula>IF(AND(H7&lt;0.99,NOT(ISBLANK(H7))),1,0)</formula>
    </cfRule>
    <cfRule type="expression" dxfId="6" priority="2">
      <formula>IF(AND(H7&lt;0.999,H7&gt;=0.99),1,0)</formula>
    </cfRule>
    <cfRule type="expression" dxfId="5" priority="3">
      <formula>IF(H7&gt;=0.999,1,0)</formula>
    </cfRule>
  </conditionalFormatting>
  <printOptions horizontalCentered="1"/>
  <pageMargins left="0.7" right="0.7" top="0.75" bottom="0.75" header="0.3" footer="0.3"/>
  <pageSetup paperSize="9" orientation="portrait" verticalDpi="1200" r:id="rId1"/>
  <colBreaks count="1" manualBreakCount="1">
    <brk id="11" min="1" max="3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0755-7FA3-4C56-A147-824E8F1ADEF1}">
  <sheetPr codeName="RCP_ISSUES">
    <pageSetUpPr fitToPage="1"/>
  </sheetPr>
  <dimension ref="B2:AD170"/>
  <sheetViews>
    <sheetView zoomScaleNormal="100" zoomScaleSheetLayoutView="40" workbookViewId="0">
      <selection activeCell="B14" sqref="B14:N14"/>
    </sheetView>
  </sheetViews>
  <sheetFormatPr defaultRowHeight="14.4" x14ac:dyDescent="0.3"/>
  <cols>
    <col min="3" max="3" width="10.44140625" customWidth="1"/>
    <col min="6" max="7" width="10.109375" style="31" customWidth="1"/>
    <col min="8" max="8" width="10.44140625" style="31" customWidth="1"/>
    <col min="9" max="9" width="10.109375" style="31" customWidth="1"/>
    <col min="10" max="10" width="12.44140625" style="31" customWidth="1"/>
    <col min="11" max="11" width="10.109375" customWidth="1"/>
    <col min="12" max="14" width="10.5546875" style="31" customWidth="1"/>
    <col min="15" max="15" width="9.88671875" style="31" hidden="1" customWidth="1"/>
    <col min="16" max="16" width="8.88671875" style="31" hidden="1" customWidth="1"/>
    <col min="18" max="18" width="12.109375" customWidth="1"/>
    <col min="20" max="20" width="9.44140625" customWidth="1"/>
    <col min="21" max="24" width="10.109375" customWidth="1"/>
    <col min="26" max="29" width="10.109375" customWidth="1"/>
    <col min="30" max="30" width="9.44140625" customWidth="1"/>
  </cols>
  <sheetData>
    <row r="2" spans="2:30" ht="15" thickBot="1" x14ac:dyDescent="0.35"/>
    <row r="3" spans="2:30" ht="15" thickBot="1" x14ac:dyDescent="0.35">
      <c r="B3" s="197" t="s">
        <v>7</v>
      </c>
      <c r="C3" s="198"/>
      <c r="D3" s="238"/>
      <c r="E3" s="239" t="s">
        <v>12</v>
      </c>
      <c r="F3" s="198"/>
      <c r="G3" s="198"/>
      <c r="H3" s="198"/>
      <c r="I3" s="198"/>
      <c r="J3" s="198"/>
      <c r="K3" s="198"/>
      <c r="L3" s="198"/>
      <c r="M3" s="198"/>
      <c r="N3" s="238"/>
      <c r="Q3" s="194" t="s">
        <v>7</v>
      </c>
      <c r="R3" s="195"/>
      <c r="S3" s="231" t="s">
        <v>12</v>
      </c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2"/>
    </row>
    <row r="4" spans="2:30" ht="15" thickBot="1" x14ac:dyDescent="0.35">
      <c r="B4" s="233" t="s">
        <v>22</v>
      </c>
      <c r="C4" s="234"/>
      <c r="D4" s="235"/>
      <c r="E4" s="236" t="s">
        <v>51</v>
      </c>
      <c r="F4" s="237"/>
      <c r="G4" s="237"/>
      <c r="H4" s="237"/>
      <c r="I4" s="237"/>
      <c r="J4" s="197" t="s">
        <v>52</v>
      </c>
      <c r="K4" s="198"/>
      <c r="L4" s="198"/>
      <c r="M4" s="198"/>
      <c r="N4" s="238"/>
      <c r="Q4" s="194" t="s">
        <v>22</v>
      </c>
      <c r="R4" s="195"/>
      <c r="S4" s="183" t="str">
        <f>E4</f>
        <v>Jan - Jun 2024</v>
      </c>
      <c r="T4" s="184"/>
      <c r="U4" s="184"/>
      <c r="V4" s="184"/>
      <c r="W4" s="184"/>
      <c r="X4" s="185"/>
      <c r="Y4" s="194" t="str">
        <f>J4</f>
        <v>Jul - Dec 2024</v>
      </c>
      <c r="Z4" s="195"/>
      <c r="AA4" s="195"/>
      <c r="AB4" s="195"/>
      <c r="AC4" s="195"/>
      <c r="AD4" s="196"/>
    </row>
    <row r="5" spans="2:30" x14ac:dyDescent="0.3">
      <c r="B5" s="167"/>
      <c r="C5" s="227"/>
      <c r="D5" s="208"/>
      <c r="E5" s="170" t="s">
        <v>23</v>
      </c>
      <c r="F5" s="155" t="s">
        <v>32</v>
      </c>
      <c r="G5" s="229"/>
      <c r="H5" s="226" t="s">
        <v>33</v>
      </c>
      <c r="I5" s="155"/>
      <c r="J5" s="170" t="s">
        <v>23</v>
      </c>
      <c r="K5" s="155" t="s">
        <v>34</v>
      </c>
      <c r="L5" s="229"/>
      <c r="M5" s="226" t="s">
        <v>33</v>
      </c>
      <c r="N5" s="156"/>
      <c r="Q5" s="167"/>
      <c r="R5" s="227"/>
      <c r="S5" s="170" t="s">
        <v>23</v>
      </c>
      <c r="T5" s="155" t="s">
        <v>32</v>
      </c>
      <c r="U5" s="229"/>
      <c r="V5" s="226" t="s">
        <v>33</v>
      </c>
      <c r="W5" s="155"/>
      <c r="X5" s="60">
        <v>0.95</v>
      </c>
      <c r="Y5" s="230" t="s">
        <v>23</v>
      </c>
      <c r="Z5" s="216" t="s">
        <v>34</v>
      </c>
      <c r="AA5" s="217"/>
      <c r="AB5" s="218" t="s">
        <v>33</v>
      </c>
      <c r="AC5" s="219"/>
      <c r="AD5" s="61">
        <v>0.95</v>
      </c>
    </row>
    <row r="6" spans="2:30" x14ac:dyDescent="0.3">
      <c r="B6" s="168"/>
      <c r="C6" s="200"/>
      <c r="D6" s="201"/>
      <c r="E6" s="171"/>
      <c r="F6" s="62"/>
      <c r="G6" s="63"/>
      <c r="H6" s="64"/>
      <c r="I6" s="65"/>
      <c r="J6" s="171"/>
      <c r="K6" s="62"/>
      <c r="L6" s="63"/>
      <c r="M6" s="64"/>
      <c r="N6" s="66"/>
      <c r="Q6" s="168"/>
      <c r="R6" s="200"/>
      <c r="S6" s="171"/>
      <c r="T6" s="62"/>
      <c r="U6" s="63"/>
      <c r="V6" s="64"/>
      <c r="W6" s="65"/>
      <c r="X6" s="67"/>
      <c r="Y6" s="230"/>
      <c r="Z6" s="62"/>
      <c r="AA6" s="63"/>
      <c r="AB6" s="64"/>
      <c r="AC6" s="68"/>
      <c r="AD6" s="69"/>
    </row>
    <row r="7" spans="2:30" x14ac:dyDescent="0.3">
      <c r="B7" s="168"/>
      <c r="C7" s="200"/>
      <c r="D7" s="201"/>
      <c r="E7" s="171"/>
      <c r="F7" s="32" t="s">
        <v>35</v>
      </c>
      <c r="G7" s="70" t="s">
        <v>36</v>
      </c>
      <c r="H7" s="71" t="s">
        <v>35</v>
      </c>
      <c r="I7" s="72" t="s">
        <v>36</v>
      </c>
      <c r="J7" s="171"/>
      <c r="K7" s="32" t="s">
        <v>35</v>
      </c>
      <c r="L7" s="70" t="s">
        <v>36</v>
      </c>
      <c r="M7" s="71" t="s">
        <v>35</v>
      </c>
      <c r="N7" s="36" t="s">
        <v>36</v>
      </c>
      <c r="Q7" s="168"/>
      <c r="R7" s="200"/>
      <c r="S7" s="171"/>
      <c r="T7" s="32" t="s">
        <v>35</v>
      </c>
      <c r="U7" s="70" t="s">
        <v>36</v>
      </c>
      <c r="V7" s="71" t="s">
        <v>35</v>
      </c>
      <c r="W7" s="72" t="s">
        <v>36</v>
      </c>
      <c r="X7" s="73" t="s">
        <v>37</v>
      </c>
      <c r="Y7" s="230"/>
      <c r="Z7" s="32" t="s">
        <v>35</v>
      </c>
      <c r="AA7" s="70" t="s">
        <v>36</v>
      </c>
      <c r="AB7" s="71" t="s">
        <v>35</v>
      </c>
      <c r="AC7" s="34" t="s">
        <v>36</v>
      </c>
      <c r="AD7" s="73" t="s">
        <v>37</v>
      </c>
    </row>
    <row r="8" spans="2:30" ht="15" thickBot="1" x14ac:dyDescent="0.35">
      <c r="B8" s="202"/>
      <c r="C8" s="203"/>
      <c r="D8" s="204"/>
      <c r="E8" s="171"/>
      <c r="F8" s="32" t="s">
        <v>38</v>
      </c>
      <c r="G8" s="70" t="s">
        <v>39</v>
      </c>
      <c r="H8" s="71" t="s">
        <v>40</v>
      </c>
      <c r="I8" s="72" t="s">
        <v>18</v>
      </c>
      <c r="J8" s="171"/>
      <c r="K8" s="32" t="s">
        <v>41</v>
      </c>
      <c r="L8" s="70" t="s">
        <v>39</v>
      </c>
      <c r="M8" s="71" t="s">
        <v>40</v>
      </c>
      <c r="N8" s="36" t="s">
        <v>18</v>
      </c>
      <c r="Q8" s="202"/>
      <c r="R8" s="203"/>
      <c r="S8" s="228"/>
      <c r="T8" s="37" t="s">
        <v>38</v>
      </c>
      <c r="U8" s="74" t="s">
        <v>39</v>
      </c>
      <c r="V8" s="75" t="s">
        <v>40</v>
      </c>
      <c r="W8" s="76" t="s">
        <v>18</v>
      </c>
      <c r="X8" s="77" t="s">
        <v>42</v>
      </c>
      <c r="Y8" s="230"/>
      <c r="Z8" s="32" t="s">
        <v>41</v>
      </c>
      <c r="AA8" s="70" t="s">
        <v>39</v>
      </c>
      <c r="AB8" s="71" t="s">
        <v>40</v>
      </c>
      <c r="AC8" s="34" t="s">
        <v>18</v>
      </c>
      <c r="AD8" s="78" t="s">
        <v>42</v>
      </c>
    </row>
    <row r="9" spans="2:30" ht="15" thickBot="1" x14ac:dyDescent="0.35">
      <c r="B9" s="79" t="s">
        <v>25</v>
      </c>
      <c r="C9" s="220" t="s">
        <v>43</v>
      </c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2"/>
      <c r="Q9" s="79" t="s">
        <v>25</v>
      </c>
      <c r="R9" s="223" t="s">
        <v>44</v>
      </c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5"/>
    </row>
    <row r="10" spans="2:30" ht="15" customHeight="1" x14ac:dyDescent="0.3">
      <c r="B10" s="43" t="s">
        <v>53</v>
      </c>
      <c r="C10" s="186" t="s">
        <v>269</v>
      </c>
      <c r="D10" s="187"/>
      <c r="E10" s="118">
        <v>1811</v>
      </c>
      <c r="F10" s="44">
        <v>0.94530000000000003</v>
      </c>
      <c r="G10" s="44">
        <v>0.96630000000000005</v>
      </c>
      <c r="H10" s="44">
        <v>0.95530000000000004</v>
      </c>
      <c r="I10" s="45">
        <v>0.97740000000000005</v>
      </c>
      <c r="J10" s="120">
        <v>1743</v>
      </c>
      <c r="K10" s="44">
        <v>0.91910000000000003</v>
      </c>
      <c r="L10" s="44">
        <v>0.93569999999999998</v>
      </c>
      <c r="M10" s="44">
        <v>0.93</v>
      </c>
      <c r="N10" s="45">
        <v>0.94779999999999998</v>
      </c>
      <c r="Q10" s="80" t="s">
        <v>53</v>
      </c>
      <c r="R10" s="80" t="s">
        <v>246</v>
      </c>
      <c r="S10" s="120">
        <v>13426</v>
      </c>
      <c r="T10" s="44">
        <v>0.98429999999999995</v>
      </c>
      <c r="U10" s="44">
        <v>0.98060000000000003</v>
      </c>
      <c r="V10" s="44">
        <v>0.99280000000000002</v>
      </c>
      <c r="W10" s="44">
        <v>0.98599999999999999</v>
      </c>
      <c r="X10" s="81">
        <v>0.98060000000000003</v>
      </c>
      <c r="Y10" s="120">
        <v>10806</v>
      </c>
      <c r="Z10" s="44">
        <v>0.98199999999999998</v>
      </c>
      <c r="AA10" s="44">
        <v>0.97729999999999995</v>
      </c>
      <c r="AB10" s="44">
        <v>0.99160000000000004</v>
      </c>
      <c r="AC10" s="44">
        <v>0.98329999999999995</v>
      </c>
      <c r="AD10" s="45">
        <v>0.98199999999999998</v>
      </c>
    </row>
    <row r="11" spans="2:30" ht="15" customHeight="1" x14ac:dyDescent="0.3">
      <c r="B11" s="8" t="s">
        <v>53</v>
      </c>
      <c r="C11" s="190" t="s">
        <v>270</v>
      </c>
      <c r="D11" s="191"/>
      <c r="E11" s="119">
        <v>1434</v>
      </c>
      <c r="F11" s="9">
        <v>0.97419999999999995</v>
      </c>
      <c r="G11" s="9">
        <v>0.96160000000000001</v>
      </c>
      <c r="H11" s="9">
        <v>0.98540000000000005</v>
      </c>
      <c r="I11" s="10">
        <v>0.98470000000000002</v>
      </c>
      <c r="J11" s="121">
        <v>1578</v>
      </c>
      <c r="K11" s="9">
        <v>0.95940000000000003</v>
      </c>
      <c r="L11" s="9">
        <v>0.95630000000000004</v>
      </c>
      <c r="M11" s="9">
        <v>0.9708</v>
      </c>
      <c r="N11" s="10">
        <v>0.97340000000000004</v>
      </c>
      <c r="Q11" s="105" t="s">
        <v>53</v>
      </c>
      <c r="R11" s="105" t="s">
        <v>172</v>
      </c>
      <c r="S11" s="131">
        <v>10496</v>
      </c>
      <c r="T11" s="26">
        <v>0.97309999999999997</v>
      </c>
      <c r="U11" s="26">
        <v>0.9768</v>
      </c>
      <c r="V11" s="26">
        <v>0.98409999999999997</v>
      </c>
      <c r="W11" s="26">
        <v>0.98340000000000005</v>
      </c>
      <c r="X11" s="132">
        <v>0.96330000000000005</v>
      </c>
      <c r="Y11" s="131">
        <v>13745</v>
      </c>
      <c r="Z11" s="26">
        <v>0.97240000000000004</v>
      </c>
      <c r="AA11" s="26">
        <v>0.97499999999999998</v>
      </c>
      <c r="AB11" s="26">
        <v>0.98329999999999995</v>
      </c>
      <c r="AC11" s="26">
        <v>0.98229999999999995</v>
      </c>
      <c r="AD11" s="27">
        <v>0.96460000000000001</v>
      </c>
    </row>
    <row r="12" spans="2:30" ht="15" customHeight="1" x14ac:dyDescent="0.3">
      <c r="B12" s="8" t="s">
        <v>53</v>
      </c>
      <c r="C12" s="190" t="s">
        <v>271</v>
      </c>
      <c r="D12" s="191"/>
      <c r="E12" s="119">
        <v>253</v>
      </c>
      <c r="F12" s="9">
        <v>0.87749999999999995</v>
      </c>
      <c r="G12" s="9">
        <v>0.90510000000000002</v>
      </c>
      <c r="H12" s="9">
        <v>0.91300000000000003</v>
      </c>
      <c r="I12" s="10">
        <v>0.92889999999999995</v>
      </c>
      <c r="J12" s="121">
        <v>233</v>
      </c>
      <c r="K12" s="9">
        <v>0.84119999999999995</v>
      </c>
      <c r="L12" s="9">
        <v>0.84550000000000003</v>
      </c>
      <c r="M12" s="9">
        <v>0.87549999999999994</v>
      </c>
      <c r="N12" s="10">
        <v>0.90129999999999999</v>
      </c>
      <c r="Q12" s="105" t="s">
        <v>53</v>
      </c>
      <c r="R12" s="105" t="s">
        <v>247</v>
      </c>
      <c r="S12" s="131">
        <v>6779</v>
      </c>
      <c r="T12" s="26">
        <v>0.96799999999999997</v>
      </c>
      <c r="U12" s="26">
        <v>0.97430000000000005</v>
      </c>
      <c r="V12" s="26">
        <v>0.97829999999999995</v>
      </c>
      <c r="W12" s="26">
        <v>0.98970000000000002</v>
      </c>
      <c r="X12" s="132">
        <v>0.94730000000000003</v>
      </c>
      <c r="Y12" s="131">
        <v>7841</v>
      </c>
      <c r="Z12" s="26">
        <v>0.95920000000000005</v>
      </c>
      <c r="AA12" s="26">
        <v>0.96879999999999999</v>
      </c>
      <c r="AB12" s="26">
        <v>0.97350000000000003</v>
      </c>
      <c r="AC12" s="26">
        <v>0.98550000000000004</v>
      </c>
      <c r="AD12" s="27">
        <v>0.93189999999999995</v>
      </c>
    </row>
    <row r="13" spans="2:30" ht="15" customHeight="1" x14ac:dyDescent="0.3">
      <c r="B13" s="8" t="s">
        <v>53</v>
      </c>
      <c r="C13" s="190" t="s">
        <v>64</v>
      </c>
      <c r="D13" s="191"/>
      <c r="E13" s="119"/>
      <c r="F13" s="9"/>
      <c r="G13" s="9"/>
      <c r="H13" s="9"/>
      <c r="I13" s="10"/>
      <c r="J13" s="121">
        <v>100</v>
      </c>
      <c r="K13" s="9">
        <v>0.55000000000000004</v>
      </c>
      <c r="L13" s="9">
        <v>0.48</v>
      </c>
      <c r="M13" s="9">
        <v>0.6</v>
      </c>
      <c r="N13" s="10">
        <v>0.59</v>
      </c>
      <c r="Q13" s="105" t="s">
        <v>53</v>
      </c>
      <c r="R13" s="105" t="s">
        <v>248</v>
      </c>
      <c r="S13" s="131">
        <v>5924</v>
      </c>
      <c r="T13" s="26">
        <v>0.98009999999999997</v>
      </c>
      <c r="U13" s="26">
        <v>0.98619999999999997</v>
      </c>
      <c r="V13" s="26">
        <v>0.98799999999999999</v>
      </c>
      <c r="W13" s="26">
        <v>0.99260000000000004</v>
      </c>
      <c r="X13" s="132">
        <v>0.96419999999999995</v>
      </c>
      <c r="Y13" s="131">
        <v>5010</v>
      </c>
      <c r="Z13" s="26">
        <v>0.98140000000000005</v>
      </c>
      <c r="AA13" s="26">
        <v>0.98499999999999999</v>
      </c>
      <c r="AB13" s="26">
        <v>0.98819999999999997</v>
      </c>
      <c r="AC13" s="26">
        <v>0.99239999999999995</v>
      </c>
      <c r="AD13" s="27">
        <v>0.96850000000000003</v>
      </c>
    </row>
    <row r="14" spans="2:30" ht="15" thickBot="1" x14ac:dyDescent="0.35">
      <c r="B14" s="18" t="s">
        <v>56</v>
      </c>
      <c r="C14" s="209" t="s">
        <v>64</v>
      </c>
      <c r="D14" s="210"/>
      <c r="E14" s="137">
        <v>115</v>
      </c>
      <c r="F14" s="29">
        <v>0.85209999999999997</v>
      </c>
      <c r="G14" s="29">
        <v>0.86950000000000005</v>
      </c>
      <c r="H14" s="29">
        <v>0.87819999999999998</v>
      </c>
      <c r="I14" s="30">
        <v>0.94779999999999998</v>
      </c>
      <c r="J14" s="122">
        <v>158</v>
      </c>
      <c r="K14" s="29">
        <v>0.81640000000000001</v>
      </c>
      <c r="L14" s="29">
        <v>0.86699999999999999</v>
      </c>
      <c r="M14" s="29">
        <v>0.86070000000000002</v>
      </c>
      <c r="N14" s="30">
        <v>0.89239999999999997</v>
      </c>
      <c r="Q14" s="105" t="s">
        <v>53</v>
      </c>
      <c r="R14" s="105" t="s">
        <v>249</v>
      </c>
      <c r="S14" s="131">
        <v>4363</v>
      </c>
      <c r="T14" s="26">
        <v>0.98560000000000003</v>
      </c>
      <c r="U14" s="26">
        <v>0.98460000000000003</v>
      </c>
      <c r="V14" s="26">
        <v>0.99129999999999996</v>
      </c>
      <c r="W14" s="26">
        <v>0.9929</v>
      </c>
      <c r="X14" s="132">
        <v>0.97130000000000005</v>
      </c>
      <c r="Y14" s="131">
        <v>3962</v>
      </c>
      <c r="Z14" s="26">
        <v>0.9788</v>
      </c>
      <c r="AA14" s="26">
        <v>0.98360000000000003</v>
      </c>
      <c r="AB14" s="26">
        <v>0.9859</v>
      </c>
      <c r="AC14" s="26">
        <v>0.99170000000000003</v>
      </c>
      <c r="AD14" s="27">
        <v>0.96489999999999998</v>
      </c>
    </row>
    <row r="15" spans="2:30" ht="15" thickBot="1" x14ac:dyDescent="0.35">
      <c r="B15" s="175" t="s">
        <v>28</v>
      </c>
      <c r="C15" s="176"/>
      <c r="D15" s="176"/>
      <c r="E15" s="211"/>
      <c r="F15" s="211"/>
      <c r="G15" s="211"/>
      <c r="H15" s="211"/>
      <c r="I15" s="211"/>
      <c r="J15" s="211"/>
      <c r="K15" s="211"/>
      <c r="L15" s="211"/>
      <c r="M15" s="211"/>
      <c r="N15" s="212"/>
      <c r="Q15" s="105" t="s">
        <v>53</v>
      </c>
      <c r="R15" s="105" t="s">
        <v>94</v>
      </c>
      <c r="S15" s="131">
        <v>3840</v>
      </c>
      <c r="T15" s="26">
        <v>0.99299999999999999</v>
      </c>
      <c r="U15" s="26">
        <v>0.99139999999999995</v>
      </c>
      <c r="V15" s="26">
        <v>0.99450000000000005</v>
      </c>
      <c r="W15" s="26">
        <v>0.99350000000000005</v>
      </c>
      <c r="X15" s="132">
        <v>0.98150000000000004</v>
      </c>
      <c r="Y15" s="131">
        <v>4183</v>
      </c>
      <c r="Z15" s="26">
        <v>0.98470000000000002</v>
      </c>
      <c r="AA15" s="26">
        <v>0.98470000000000002</v>
      </c>
      <c r="AB15" s="26">
        <v>0.98760000000000003</v>
      </c>
      <c r="AC15" s="26">
        <v>0.9869</v>
      </c>
      <c r="AD15" s="27">
        <v>0.97609999999999997</v>
      </c>
    </row>
    <row r="16" spans="2:30" ht="15" customHeight="1" thickBot="1" x14ac:dyDescent="0.35">
      <c r="B16" s="79" t="s">
        <v>25</v>
      </c>
      <c r="C16" s="83" t="s">
        <v>29</v>
      </c>
      <c r="D16" s="84" t="s">
        <v>30</v>
      </c>
      <c r="E16" s="213" t="s">
        <v>45</v>
      </c>
      <c r="F16" s="214"/>
      <c r="G16" s="214"/>
      <c r="H16" s="214"/>
      <c r="I16" s="214"/>
      <c r="J16" s="214"/>
      <c r="K16" s="214"/>
      <c r="L16" s="214"/>
      <c r="M16" s="214"/>
      <c r="N16" s="215"/>
      <c r="Q16" s="105" t="s">
        <v>53</v>
      </c>
      <c r="R16" s="105" t="s">
        <v>250</v>
      </c>
      <c r="S16" s="131">
        <v>2693</v>
      </c>
      <c r="T16" s="26">
        <v>0.98140000000000005</v>
      </c>
      <c r="U16" s="26">
        <v>0.997</v>
      </c>
      <c r="V16" s="26">
        <v>0.98550000000000004</v>
      </c>
      <c r="W16" s="26">
        <v>0.99850000000000005</v>
      </c>
      <c r="X16" s="132">
        <v>0.94689999999999996</v>
      </c>
      <c r="Y16" s="131">
        <v>2536</v>
      </c>
      <c r="Z16" s="26">
        <v>0.97989999999999999</v>
      </c>
      <c r="AA16" s="26">
        <v>0.99529999999999996</v>
      </c>
      <c r="AB16" s="26">
        <v>0.98340000000000005</v>
      </c>
      <c r="AC16" s="26">
        <v>0.99719999999999998</v>
      </c>
      <c r="AD16" s="27">
        <v>0.94789999999999996</v>
      </c>
    </row>
    <row r="17" spans="2:30" ht="15" customHeight="1" x14ac:dyDescent="0.3">
      <c r="B17" s="80" t="s">
        <v>53</v>
      </c>
      <c r="C17" s="80" t="s">
        <v>242</v>
      </c>
      <c r="D17" s="43" t="s">
        <v>61</v>
      </c>
      <c r="E17" s="118">
        <v>63771</v>
      </c>
      <c r="F17" s="44">
        <v>0.98270000000000002</v>
      </c>
      <c r="G17" s="44">
        <v>0.98509999999999998</v>
      </c>
      <c r="H17" s="44">
        <v>0.99029999999999996</v>
      </c>
      <c r="I17" s="81">
        <v>0.9909</v>
      </c>
      <c r="J17" s="120">
        <v>66363</v>
      </c>
      <c r="K17" s="44">
        <v>0.97989999999999999</v>
      </c>
      <c r="L17" s="44">
        <v>0.98229999999999995</v>
      </c>
      <c r="M17" s="44">
        <v>0.98819999999999997</v>
      </c>
      <c r="N17" s="45">
        <v>0.98919999999999997</v>
      </c>
      <c r="Q17" s="105" t="s">
        <v>53</v>
      </c>
      <c r="R17" s="105" t="s">
        <v>174</v>
      </c>
      <c r="S17" s="131">
        <v>1981</v>
      </c>
      <c r="T17" s="26">
        <v>0.98740000000000006</v>
      </c>
      <c r="U17" s="26">
        <v>0.98640000000000005</v>
      </c>
      <c r="V17" s="26">
        <v>0.99239999999999995</v>
      </c>
      <c r="W17" s="26">
        <v>0.98939999999999995</v>
      </c>
      <c r="X17" s="132">
        <v>0.98540000000000005</v>
      </c>
      <c r="Y17" s="131">
        <v>1397</v>
      </c>
      <c r="Z17" s="26">
        <v>0.98709999999999998</v>
      </c>
      <c r="AA17" s="26">
        <v>0.98929999999999996</v>
      </c>
      <c r="AB17" s="26">
        <v>0.995</v>
      </c>
      <c r="AC17" s="26">
        <v>0.99070000000000003</v>
      </c>
      <c r="AD17" s="27">
        <v>0.99070000000000003</v>
      </c>
    </row>
    <row r="18" spans="2:30" ht="15" customHeight="1" x14ac:dyDescent="0.3">
      <c r="B18" s="25" t="s">
        <v>53</v>
      </c>
      <c r="C18" s="130" t="s">
        <v>243</v>
      </c>
      <c r="D18" s="8" t="s">
        <v>61</v>
      </c>
      <c r="E18" s="123">
        <v>10842</v>
      </c>
      <c r="F18" s="86">
        <v>0.98570000000000002</v>
      </c>
      <c r="G18" s="86">
        <v>0.99070000000000003</v>
      </c>
      <c r="H18" s="86">
        <v>0.99060000000000004</v>
      </c>
      <c r="I18" s="87">
        <v>0.99219999999999997</v>
      </c>
      <c r="J18" s="125">
        <v>10996</v>
      </c>
      <c r="K18" s="86">
        <v>0.98150000000000004</v>
      </c>
      <c r="L18" s="9">
        <v>0.98480000000000001</v>
      </c>
      <c r="M18" s="9">
        <v>0.98909999999999998</v>
      </c>
      <c r="N18" s="10">
        <v>0.98919999999999997</v>
      </c>
      <c r="Q18" s="105" t="s">
        <v>53</v>
      </c>
      <c r="R18" s="105" t="s">
        <v>175</v>
      </c>
      <c r="S18" s="131">
        <v>1456</v>
      </c>
      <c r="T18" s="26">
        <v>0.97460000000000002</v>
      </c>
      <c r="U18" s="26">
        <v>0.99790000000000001</v>
      </c>
      <c r="V18" s="26">
        <v>0.98150000000000004</v>
      </c>
      <c r="W18" s="26">
        <v>0.99929999999999997</v>
      </c>
      <c r="X18" s="132">
        <v>0.90180000000000005</v>
      </c>
      <c r="Y18" s="131">
        <v>1676</v>
      </c>
      <c r="Z18" s="26">
        <v>0.97370000000000001</v>
      </c>
      <c r="AA18" s="26">
        <v>0.99760000000000004</v>
      </c>
      <c r="AB18" s="26">
        <v>0.98150000000000004</v>
      </c>
      <c r="AC18" s="26">
        <v>0.99819999999999998</v>
      </c>
      <c r="AD18" s="27">
        <v>0.91290000000000004</v>
      </c>
    </row>
    <row r="19" spans="2:30" ht="15" customHeight="1" x14ac:dyDescent="0.3">
      <c r="B19" s="25" t="s">
        <v>53</v>
      </c>
      <c r="C19" s="130" t="s">
        <v>244</v>
      </c>
      <c r="D19" s="8" t="s">
        <v>245</v>
      </c>
      <c r="E19" s="123">
        <v>116</v>
      </c>
      <c r="F19" s="86">
        <v>0.96550000000000002</v>
      </c>
      <c r="G19" s="86">
        <v>1</v>
      </c>
      <c r="H19" s="86">
        <v>0.96550000000000002</v>
      </c>
      <c r="I19" s="87">
        <v>1</v>
      </c>
      <c r="J19" s="125"/>
      <c r="K19" s="86"/>
      <c r="L19" s="9"/>
      <c r="M19" s="9"/>
      <c r="N19" s="10"/>
      <c r="Q19" s="105" t="s">
        <v>53</v>
      </c>
      <c r="R19" s="105" t="s">
        <v>177</v>
      </c>
      <c r="S19" s="131">
        <v>1278</v>
      </c>
      <c r="T19" s="26">
        <v>0.97970000000000002</v>
      </c>
      <c r="U19" s="26">
        <v>0.98360000000000003</v>
      </c>
      <c r="V19" s="26">
        <v>0.99060000000000004</v>
      </c>
      <c r="W19" s="26">
        <v>0.98899999999999999</v>
      </c>
      <c r="X19" s="132">
        <v>0.96240000000000003</v>
      </c>
      <c r="Y19" s="131">
        <v>1301</v>
      </c>
      <c r="Z19" s="26">
        <v>0.98229999999999995</v>
      </c>
      <c r="AA19" s="26">
        <v>0.98160000000000003</v>
      </c>
      <c r="AB19" s="26">
        <v>0.99080000000000001</v>
      </c>
      <c r="AC19" s="26">
        <v>0.98850000000000005</v>
      </c>
      <c r="AD19" s="27">
        <v>0.97460000000000002</v>
      </c>
    </row>
    <row r="20" spans="2:30" ht="15" customHeight="1" x14ac:dyDescent="0.3">
      <c r="B20" s="25" t="s">
        <v>54</v>
      </c>
      <c r="C20" s="130" t="s">
        <v>66</v>
      </c>
      <c r="D20" s="8" t="s">
        <v>61</v>
      </c>
      <c r="E20" s="123">
        <v>933</v>
      </c>
      <c r="F20" s="86">
        <v>0.98280000000000001</v>
      </c>
      <c r="G20" s="86">
        <v>0.99139999999999995</v>
      </c>
      <c r="H20" s="86">
        <v>0.99239999999999995</v>
      </c>
      <c r="I20" s="87">
        <v>0.99239999999999995</v>
      </c>
      <c r="J20" s="125">
        <v>907</v>
      </c>
      <c r="K20" s="86">
        <v>0.98560000000000003</v>
      </c>
      <c r="L20" s="9">
        <v>0.98119999999999996</v>
      </c>
      <c r="M20" s="9">
        <v>0.99</v>
      </c>
      <c r="N20" s="10">
        <v>0.98670000000000002</v>
      </c>
      <c r="Q20" s="105" t="s">
        <v>53</v>
      </c>
      <c r="R20" s="105" t="s">
        <v>103</v>
      </c>
      <c r="S20" s="131">
        <v>1144</v>
      </c>
      <c r="T20" s="26">
        <v>0.97199999999999998</v>
      </c>
      <c r="U20" s="26">
        <v>0.98429999999999995</v>
      </c>
      <c r="V20" s="26">
        <v>0.98429999999999995</v>
      </c>
      <c r="W20" s="26">
        <v>0.9869</v>
      </c>
      <c r="X20" s="132">
        <v>0.95450000000000002</v>
      </c>
      <c r="Y20" s="131">
        <v>1195</v>
      </c>
      <c r="Z20" s="26">
        <v>0.97740000000000005</v>
      </c>
      <c r="AA20" s="26">
        <v>0.98580000000000001</v>
      </c>
      <c r="AB20" s="26">
        <v>0.98660000000000003</v>
      </c>
      <c r="AC20" s="26">
        <v>0.98829999999999996</v>
      </c>
      <c r="AD20" s="27">
        <v>0.95650000000000002</v>
      </c>
    </row>
    <row r="21" spans="2:30" ht="15" customHeight="1" x14ac:dyDescent="0.3">
      <c r="B21" s="25" t="s">
        <v>55</v>
      </c>
      <c r="C21" s="85" t="s">
        <v>66</v>
      </c>
      <c r="D21" s="8" t="s">
        <v>61</v>
      </c>
      <c r="E21" s="123" t="s">
        <v>113</v>
      </c>
      <c r="F21" s="86">
        <v>0.99029999999999996</v>
      </c>
      <c r="G21" s="86">
        <v>0.99350000000000005</v>
      </c>
      <c r="H21" s="86">
        <v>0.99680000000000002</v>
      </c>
      <c r="I21" s="87">
        <v>0.99680000000000002</v>
      </c>
      <c r="J21" s="125" t="s">
        <v>114</v>
      </c>
      <c r="K21" s="86">
        <v>0.98350000000000004</v>
      </c>
      <c r="L21" s="9">
        <v>0.97940000000000005</v>
      </c>
      <c r="M21" s="9">
        <v>0.98350000000000004</v>
      </c>
      <c r="N21" s="10">
        <v>0.98350000000000004</v>
      </c>
      <c r="Q21" s="105" t="s">
        <v>53</v>
      </c>
      <c r="R21" s="105" t="s">
        <v>251</v>
      </c>
      <c r="S21" s="131">
        <v>723</v>
      </c>
      <c r="T21" s="26">
        <v>0.98060000000000003</v>
      </c>
      <c r="U21" s="26">
        <v>0.99309999999999998</v>
      </c>
      <c r="V21" s="26">
        <v>0.98619999999999997</v>
      </c>
      <c r="W21" s="26">
        <v>1</v>
      </c>
      <c r="X21" s="132">
        <v>0.95709999999999995</v>
      </c>
      <c r="Y21" s="131">
        <v>227</v>
      </c>
      <c r="Z21" s="26">
        <v>1</v>
      </c>
      <c r="AA21" s="26">
        <v>1</v>
      </c>
      <c r="AB21" s="26">
        <v>1</v>
      </c>
      <c r="AC21" s="26">
        <v>1</v>
      </c>
      <c r="AD21" s="27">
        <v>0.99119999999999997</v>
      </c>
    </row>
    <row r="22" spans="2:30" ht="15" customHeight="1" x14ac:dyDescent="0.3">
      <c r="B22" s="25" t="s">
        <v>56</v>
      </c>
      <c r="C22" s="25" t="s">
        <v>66</v>
      </c>
      <c r="D22" s="8" t="s">
        <v>61</v>
      </c>
      <c r="E22" s="119">
        <v>19163</v>
      </c>
      <c r="F22" s="9">
        <v>0.98599999999999999</v>
      </c>
      <c r="G22" s="9">
        <v>0.99260000000000004</v>
      </c>
      <c r="H22" s="9">
        <v>0.98939999999999995</v>
      </c>
      <c r="I22" s="82">
        <v>0.99450000000000005</v>
      </c>
      <c r="J22" s="121">
        <v>19932</v>
      </c>
      <c r="K22" s="9">
        <v>0.9758</v>
      </c>
      <c r="L22" s="9">
        <v>0.98219999999999996</v>
      </c>
      <c r="M22" s="9">
        <v>0.9839</v>
      </c>
      <c r="N22" s="10">
        <v>0.98670000000000002</v>
      </c>
      <c r="Q22" s="105" t="s">
        <v>53</v>
      </c>
      <c r="R22" s="105" t="s">
        <v>252</v>
      </c>
      <c r="S22" s="131">
        <v>664</v>
      </c>
      <c r="T22" s="26">
        <v>0.98640000000000005</v>
      </c>
      <c r="U22" s="26">
        <v>0.99850000000000005</v>
      </c>
      <c r="V22" s="26">
        <v>0.98799999999999999</v>
      </c>
      <c r="W22" s="26">
        <v>1</v>
      </c>
      <c r="X22" s="132">
        <v>0.93369999999999997</v>
      </c>
      <c r="Y22" s="131">
        <v>496</v>
      </c>
      <c r="Z22" s="26">
        <v>0.9778</v>
      </c>
      <c r="AA22" s="26">
        <v>1</v>
      </c>
      <c r="AB22" s="26">
        <v>0.9819</v>
      </c>
      <c r="AC22" s="26">
        <v>1</v>
      </c>
      <c r="AD22" s="27">
        <v>0.9375</v>
      </c>
    </row>
    <row r="23" spans="2:30" ht="15" customHeight="1" x14ac:dyDescent="0.3">
      <c r="B23" s="25" t="s">
        <v>56</v>
      </c>
      <c r="C23" s="25" t="s">
        <v>65</v>
      </c>
      <c r="D23" s="8" t="s">
        <v>60</v>
      </c>
      <c r="E23" s="119">
        <v>362</v>
      </c>
      <c r="F23" s="9">
        <v>0.92810000000000004</v>
      </c>
      <c r="G23" s="9">
        <v>0.94469999999999998</v>
      </c>
      <c r="H23" s="9">
        <v>0.93369999999999997</v>
      </c>
      <c r="I23" s="82">
        <v>0.97509999999999997</v>
      </c>
      <c r="J23" s="121">
        <v>474</v>
      </c>
      <c r="K23" s="9">
        <v>0.98099999999999998</v>
      </c>
      <c r="L23" s="9">
        <v>0.98939999999999995</v>
      </c>
      <c r="M23" s="9">
        <v>0.98519999999999996</v>
      </c>
      <c r="N23" s="10">
        <v>0.99570000000000003</v>
      </c>
      <c r="Q23" s="105" t="s">
        <v>53</v>
      </c>
      <c r="R23" s="105" t="s">
        <v>77</v>
      </c>
      <c r="S23" s="131">
        <v>541</v>
      </c>
      <c r="T23" s="26">
        <v>0.99080000000000001</v>
      </c>
      <c r="U23" s="26">
        <v>0.9889</v>
      </c>
      <c r="V23" s="26">
        <v>0.99450000000000005</v>
      </c>
      <c r="W23" s="26">
        <v>0.9889</v>
      </c>
      <c r="X23" s="132">
        <v>0.9667</v>
      </c>
      <c r="Y23" s="131">
        <v>522</v>
      </c>
      <c r="Z23" s="26">
        <v>0.99809999999999999</v>
      </c>
      <c r="AA23" s="26">
        <v>0.99619999999999997</v>
      </c>
      <c r="AB23" s="26">
        <v>1</v>
      </c>
      <c r="AC23" s="26">
        <v>0.99809999999999999</v>
      </c>
      <c r="AD23" s="27">
        <v>0.96930000000000005</v>
      </c>
    </row>
    <row r="24" spans="2:30" ht="15" customHeight="1" x14ac:dyDescent="0.3">
      <c r="B24" s="25" t="s">
        <v>56</v>
      </c>
      <c r="C24" s="25" t="s">
        <v>70</v>
      </c>
      <c r="D24" s="8" t="s">
        <v>60</v>
      </c>
      <c r="E24" s="119">
        <v>129</v>
      </c>
      <c r="F24" s="9">
        <v>0.96889999999999998</v>
      </c>
      <c r="G24" s="9">
        <v>0.99219999999999997</v>
      </c>
      <c r="H24" s="9">
        <v>0.97670000000000001</v>
      </c>
      <c r="I24" s="82">
        <v>0.99219999999999997</v>
      </c>
      <c r="J24" s="121">
        <v>153</v>
      </c>
      <c r="K24" s="9">
        <v>0.99339999999999995</v>
      </c>
      <c r="L24" s="54">
        <v>1</v>
      </c>
      <c r="M24" s="9">
        <v>0.99339999999999995</v>
      </c>
      <c r="N24" s="10">
        <v>1</v>
      </c>
      <c r="Q24" s="105" t="s">
        <v>53</v>
      </c>
      <c r="R24" s="105" t="s">
        <v>78</v>
      </c>
      <c r="S24" s="131">
        <v>469</v>
      </c>
      <c r="T24" s="26">
        <v>0.98719999999999997</v>
      </c>
      <c r="U24" s="26">
        <v>0.98719999999999997</v>
      </c>
      <c r="V24" s="26">
        <v>0.98929999999999996</v>
      </c>
      <c r="W24" s="26">
        <v>0.98719999999999997</v>
      </c>
      <c r="X24" s="132">
        <v>0.9829</v>
      </c>
      <c r="Y24" s="131">
        <v>496</v>
      </c>
      <c r="Z24" s="26">
        <v>0.996</v>
      </c>
      <c r="AA24" s="26">
        <v>0.9899</v>
      </c>
      <c r="AB24" s="26">
        <v>0.996</v>
      </c>
      <c r="AC24" s="26">
        <v>0.99399999999999999</v>
      </c>
      <c r="AD24" s="27">
        <v>0.9819</v>
      </c>
    </row>
    <row r="25" spans="2:30" ht="15" customHeight="1" x14ac:dyDescent="0.3">
      <c r="B25" s="25" t="s">
        <v>56</v>
      </c>
      <c r="C25" s="85" t="s">
        <v>63</v>
      </c>
      <c r="D25" s="8" t="s">
        <v>64</v>
      </c>
      <c r="E25" s="123"/>
      <c r="F25" s="86"/>
      <c r="G25" s="86"/>
      <c r="H25" s="86"/>
      <c r="I25" s="87"/>
      <c r="J25" s="125">
        <v>147</v>
      </c>
      <c r="K25" s="86">
        <v>0.8095</v>
      </c>
      <c r="L25" s="9">
        <v>0.8639</v>
      </c>
      <c r="M25" s="9">
        <v>0.85709999999999997</v>
      </c>
      <c r="N25" s="10">
        <v>0.88429999999999997</v>
      </c>
      <c r="Q25" s="105" t="s">
        <v>53</v>
      </c>
      <c r="R25" s="105" t="s">
        <v>181</v>
      </c>
      <c r="S25" s="131">
        <v>412</v>
      </c>
      <c r="T25" s="26">
        <v>0.9587</v>
      </c>
      <c r="U25" s="26">
        <v>0.97330000000000005</v>
      </c>
      <c r="V25" s="26">
        <v>0.97089999999999999</v>
      </c>
      <c r="W25" s="26">
        <v>0.97570000000000001</v>
      </c>
      <c r="X25" s="132">
        <v>0.9587</v>
      </c>
      <c r="Y25" s="131">
        <v>732</v>
      </c>
      <c r="Z25" s="26">
        <v>0.96579999999999999</v>
      </c>
      <c r="AA25" s="26">
        <v>0.98360000000000003</v>
      </c>
      <c r="AB25" s="26">
        <v>0.97809999999999997</v>
      </c>
      <c r="AC25" s="26">
        <v>0.99039999999999995</v>
      </c>
      <c r="AD25" s="27">
        <v>0.9536</v>
      </c>
    </row>
    <row r="26" spans="2:30" ht="15" customHeight="1" x14ac:dyDescent="0.3">
      <c r="B26" s="25" t="s">
        <v>57</v>
      </c>
      <c r="C26" s="25" t="s">
        <v>67</v>
      </c>
      <c r="D26" s="8" t="s">
        <v>116</v>
      </c>
      <c r="E26" s="119">
        <v>637</v>
      </c>
      <c r="F26" s="49">
        <v>0.99529999999999996</v>
      </c>
      <c r="G26" s="49">
        <v>0.99529999999999996</v>
      </c>
      <c r="H26" s="49">
        <v>0.99839999999999995</v>
      </c>
      <c r="I26" s="88">
        <v>1</v>
      </c>
      <c r="J26" s="121">
        <v>457</v>
      </c>
      <c r="K26" s="49">
        <v>0.98250000000000004</v>
      </c>
      <c r="L26" s="49">
        <v>0.98909999999999998</v>
      </c>
      <c r="M26" s="49">
        <v>0.9869</v>
      </c>
      <c r="N26" s="50">
        <v>0.98909999999999998</v>
      </c>
      <c r="Q26" s="105" t="s">
        <v>53</v>
      </c>
      <c r="R26" s="105" t="s">
        <v>253</v>
      </c>
      <c r="S26" s="131">
        <v>378</v>
      </c>
      <c r="T26" s="26">
        <v>0.98939999999999995</v>
      </c>
      <c r="U26" s="26">
        <v>0.98939999999999995</v>
      </c>
      <c r="V26" s="26">
        <v>0.99739999999999995</v>
      </c>
      <c r="W26" s="26">
        <v>0.99209999999999998</v>
      </c>
      <c r="X26" s="132">
        <v>0.98680000000000001</v>
      </c>
      <c r="Y26" s="131">
        <v>474</v>
      </c>
      <c r="Z26" s="26">
        <v>0.98309999999999997</v>
      </c>
      <c r="AA26" s="26">
        <v>0.98099999999999998</v>
      </c>
      <c r="AB26" s="26">
        <v>0.98729999999999996</v>
      </c>
      <c r="AC26" s="26">
        <v>0.98309999999999997</v>
      </c>
      <c r="AD26" s="27">
        <v>0.97889999999999999</v>
      </c>
    </row>
    <row r="27" spans="2:30" ht="15" customHeight="1" x14ac:dyDescent="0.3">
      <c r="B27" s="25" t="s">
        <v>58</v>
      </c>
      <c r="C27" s="85" t="s">
        <v>134</v>
      </c>
      <c r="D27" s="8" t="s">
        <v>116</v>
      </c>
      <c r="E27" s="123">
        <v>320</v>
      </c>
      <c r="F27" s="86">
        <v>0.98750000000000004</v>
      </c>
      <c r="G27" s="86">
        <v>0.98440000000000005</v>
      </c>
      <c r="H27" s="86">
        <v>0.98750000000000004</v>
      </c>
      <c r="I27" s="87">
        <v>0.99060000000000004</v>
      </c>
      <c r="J27" s="125">
        <v>322</v>
      </c>
      <c r="K27" s="86">
        <v>0.99690000000000001</v>
      </c>
      <c r="L27" s="9">
        <v>1</v>
      </c>
      <c r="M27" s="9">
        <v>0.99690000000000001</v>
      </c>
      <c r="N27" s="10">
        <v>1</v>
      </c>
      <c r="Q27" s="105" t="s">
        <v>53</v>
      </c>
      <c r="R27" s="105" t="s">
        <v>254</v>
      </c>
      <c r="S27" s="131">
        <v>349</v>
      </c>
      <c r="T27" s="26">
        <v>0.99139999999999995</v>
      </c>
      <c r="U27" s="26">
        <v>1</v>
      </c>
      <c r="V27" s="26">
        <v>0.99139999999999995</v>
      </c>
      <c r="W27" s="26">
        <v>1</v>
      </c>
      <c r="X27" s="132">
        <v>0.94269999999999998</v>
      </c>
      <c r="Y27" s="131">
        <v>620</v>
      </c>
      <c r="Z27" s="26">
        <v>0.99519999999999997</v>
      </c>
      <c r="AA27" s="26">
        <v>0.99839999999999995</v>
      </c>
      <c r="AB27" s="26">
        <v>0.99839999999999995</v>
      </c>
      <c r="AC27" s="26">
        <v>0.99839999999999995</v>
      </c>
      <c r="AD27" s="27">
        <v>0.96940000000000004</v>
      </c>
    </row>
    <row r="28" spans="2:30" ht="15" customHeight="1" x14ac:dyDescent="0.3">
      <c r="B28" s="25" t="s">
        <v>58</v>
      </c>
      <c r="C28" s="85" t="s">
        <v>65</v>
      </c>
      <c r="D28" s="8" t="s">
        <v>61</v>
      </c>
      <c r="E28" s="123">
        <v>212</v>
      </c>
      <c r="F28" s="86">
        <v>0.99529999999999996</v>
      </c>
      <c r="G28" s="86">
        <v>0.99060000000000004</v>
      </c>
      <c r="H28" s="86">
        <v>1</v>
      </c>
      <c r="I28" s="87">
        <v>0.99529999999999996</v>
      </c>
      <c r="J28" s="125">
        <v>262</v>
      </c>
      <c r="K28" s="86">
        <v>0.99619999999999997</v>
      </c>
      <c r="L28" s="9">
        <v>0.97330000000000005</v>
      </c>
      <c r="M28" s="9">
        <v>0.99619999999999997</v>
      </c>
      <c r="N28" s="10">
        <v>0.98850000000000005</v>
      </c>
      <c r="Q28" s="105" t="s">
        <v>53</v>
      </c>
      <c r="R28" s="105" t="s">
        <v>255</v>
      </c>
      <c r="S28" s="131">
        <v>341</v>
      </c>
      <c r="T28" s="26">
        <v>0.99709999999999999</v>
      </c>
      <c r="U28" s="26">
        <v>0.99409999999999998</v>
      </c>
      <c r="V28" s="26">
        <v>1</v>
      </c>
      <c r="W28" s="26">
        <v>0.99709999999999999</v>
      </c>
      <c r="X28" s="132">
        <v>0.97950000000000004</v>
      </c>
      <c r="Y28" s="131">
        <v>279</v>
      </c>
      <c r="Z28" s="26">
        <v>0.98209999999999997</v>
      </c>
      <c r="AA28" s="26">
        <v>0.99639999999999995</v>
      </c>
      <c r="AB28" s="26">
        <v>0.98919999999999997</v>
      </c>
      <c r="AC28" s="26">
        <v>0.99639999999999995</v>
      </c>
      <c r="AD28" s="27">
        <v>0.97130000000000005</v>
      </c>
    </row>
    <row r="29" spans="2:30" ht="15" customHeight="1" thickBot="1" x14ac:dyDescent="0.35">
      <c r="B29" s="28" t="s">
        <v>58</v>
      </c>
      <c r="C29" s="89" t="s">
        <v>66</v>
      </c>
      <c r="D29" s="18" t="s">
        <v>61</v>
      </c>
      <c r="E29" s="124"/>
      <c r="F29" s="90"/>
      <c r="G29" s="90"/>
      <c r="H29" s="90"/>
      <c r="I29" s="91"/>
      <c r="J29" s="126">
        <v>118</v>
      </c>
      <c r="K29" s="90">
        <v>0.96609999999999996</v>
      </c>
      <c r="L29" s="29">
        <v>0.98309999999999997</v>
      </c>
      <c r="M29" s="29">
        <v>0.97460000000000002</v>
      </c>
      <c r="N29" s="30">
        <v>0.99150000000000005</v>
      </c>
      <c r="Q29" s="105" t="s">
        <v>53</v>
      </c>
      <c r="R29" s="105" t="s">
        <v>256</v>
      </c>
      <c r="S29" s="131">
        <v>310</v>
      </c>
      <c r="T29" s="26">
        <v>0.99029999999999996</v>
      </c>
      <c r="U29" s="26">
        <v>0.99680000000000002</v>
      </c>
      <c r="V29" s="26">
        <v>0.99350000000000005</v>
      </c>
      <c r="W29" s="26">
        <v>0.99680000000000002</v>
      </c>
      <c r="X29" s="132">
        <v>0.94840000000000002</v>
      </c>
      <c r="Y29" s="131">
        <v>236</v>
      </c>
      <c r="Z29" s="26">
        <v>0.98729999999999996</v>
      </c>
      <c r="AA29" s="26">
        <v>0.99150000000000005</v>
      </c>
      <c r="AB29" s="26">
        <v>0.99150000000000005</v>
      </c>
      <c r="AC29" s="26">
        <v>1</v>
      </c>
      <c r="AD29" s="27">
        <v>0.97460000000000002</v>
      </c>
    </row>
    <row r="30" spans="2:30" ht="15" customHeight="1" x14ac:dyDescent="0.3">
      <c r="Q30" s="105" t="s">
        <v>53</v>
      </c>
      <c r="R30" s="105" t="s">
        <v>257</v>
      </c>
      <c r="S30" s="131">
        <v>273</v>
      </c>
      <c r="T30" s="26">
        <v>0.99270000000000003</v>
      </c>
      <c r="U30" s="26">
        <v>0.97440000000000004</v>
      </c>
      <c r="V30" s="26">
        <v>0.99629999999999996</v>
      </c>
      <c r="W30" s="26">
        <v>0.98170000000000002</v>
      </c>
      <c r="X30" s="132">
        <v>0.98170000000000002</v>
      </c>
      <c r="Y30" s="131">
        <v>475</v>
      </c>
      <c r="Z30" s="26">
        <v>0.98319999999999996</v>
      </c>
      <c r="AA30" s="26">
        <v>0.98319999999999996</v>
      </c>
      <c r="AB30" s="26">
        <v>0.98950000000000005</v>
      </c>
      <c r="AC30" s="26">
        <v>0.98950000000000005</v>
      </c>
      <c r="AD30" s="27">
        <v>0.95789999999999997</v>
      </c>
    </row>
    <row r="31" spans="2:30" ht="15" customHeight="1" x14ac:dyDescent="0.3">
      <c r="Q31" s="105" t="s">
        <v>53</v>
      </c>
      <c r="R31" s="105" t="s">
        <v>258</v>
      </c>
      <c r="S31" s="131">
        <v>272</v>
      </c>
      <c r="T31" s="26">
        <v>0.98529999999999995</v>
      </c>
      <c r="U31" s="26">
        <v>0.99629999999999996</v>
      </c>
      <c r="V31" s="26">
        <v>0.98529999999999995</v>
      </c>
      <c r="W31" s="26">
        <v>0.99629999999999996</v>
      </c>
      <c r="X31" s="132">
        <v>0.95589999999999997</v>
      </c>
      <c r="Y31" s="131">
        <v>314</v>
      </c>
      <c r="Z31" s="26">
        <v>1</v>
      </c>
      <c r="AA31" s="26">
        <v>1</v>
      </c>
      <c r="AB31" s="26">
        <v>1</v>
      </c>
      <c r="AC31" s="26">
        <v>1</v>
      </c>
      <c r="AD31" s="27">
        <v>0.98729999999999996</v>
      </c>
    </row>
    <row r="32" spans="2:30" ht="15" customHeight="1" x14ac:dyDescent="0.3">
      <c r="Q32" s="105" t="s">
        <v>53</v>
      </c>
      <c r="R32" s="105" t="s">
        <v>185</v>
      </c>
      <c r="S32" s="131">
        <v>238</v>
      </c>
      <c r="T32" s="26">
        <v>0.99580000000000002</v>
      </c>
      <c r="U32" s="26">
        <v>0.99160000000000004</v>
      </c>
      <c r="V32" s="26">
        <v>0.99580000000000002</v>
      </c>
      <c r="W32" s="26">
        <v>0.99580000000000002</v>
      </c>
      <c r="X32" s="132">
        <v>0.99160000000000004</v>
      </c>
      <c r="Y32" s="131">
        <v>662</v>
      </c>
      <c r="Z32" s="26">
        <v>0.9849</v>
      </c>
      <c r="AA32" s="26">
        <v>0.97889999999999999</v>
      </c>
      <c r="AB32" s="26">
        <v>0.98939999999999995</v>
      </c>
      <c r="AC32" s="26">
        <v>0.9879</v>
      </c>
      <c r="AD32" s="27">
        <v>0.9879</v>
      </c>
    </row>
    <row r="33" spans="2:30" ht="15" customHeight="1" x14ac:dyDescent="0.3">
      <c r="Q33" s="105" t="s">
        <v>53</v>
      </c>
      <c r="R33" s="105" t="s">
        <v>259</v>
      </c>
      <c r="S33" s="131">
        <v>227</v>
      </c>
      <c r="T33" s="26">
        <v>0.99560000000000004</v>
      </c>
      <c r="U33" s="26">
        <v>0.99560000000000004</v>
      </c>
      <c r="V33" s="26">
        <v>0.99560000000000004</v>
      </c>
      <c r="W33" s="26">
        <v>1</v>
      </c>
      <c r="X33" s="132">
        <v>0.99560000000000004</v>
      </c>
      <c r="Y33" s="131">
        <v>222</v>
      </c>
      <c r="Z33" s="26">
        <v>0.98199999999999998</v>
      </c>
      <c r="AA33" s="26">
        <v>0.99099999999999999</v>
      </c>
      <c r="AB33" s="26">
        <v>0.98650000000000004</v>
      </c>
      <c r="AC33" s="26">
        <v>1</v>
      </c>
      <c r="AD33" s="27">
        <v>0.96399999999999997</v>
      </c>
    </row>
    <row r="34" spans="2:30" ht="15" customHeight="1" x14ac:dyDescent="0.3">
      <c r="Q34" s="105" t="s">
        <v>53</v>
      </c>
      <c r="R34" s="105" t="s">
        <v>184</v>
      </c>
      <c r="S34" s="131">
        <v>222</v>
      </c>
      <c r="T34" s="26">
        <v>0.98650000000000004</v>
      </c>
      <c r="U34" s="26">
        <v>1</v>
      </c>
      <c r="V34" s="26">
        <v>0.98650000000000004</v>
      </c>
      <c r="W34" s="26">
        <v>1</v>
      </c>
      <c r="X34" s="132">
        <v>0.95950000000000002</v>
      </c>
      <c r="Y34" s="131">
        <v>234</v>
      </c>
      <c r="Z34" s="26">
        <v>0.97860000000000003</v>
      </c>
      <c r="AA34" s="26">
        <v>0.95730000000000004</v>
      </c>
      <c r="AB34" s="26">
        <v>0.9829</v>
      </c>
      <c r="AC34" s="26">
        <v>0.97860000000000003</v>
      </c>
      <c r="AD34" s="27">
        <v>0.99150000000000005</v>
      </c>
    </row>
    <row r="35" spans="2:30" ht="15" customHeight="1" x14ac:dyDescent="0.3">
      <c r="Q35" s="105" t="s">
        <v>53</v>
      </c>
      <c r="R35" s="105" t="s">
        <v>260</v>
      </c>
      <c r="S35" s="131">
        <v>201</v>
      </c>
      <c r="T35" s="26">
        <v>0.96519999999999995</v>
      </c>
      <c r="U35" s="26">
        <v>0.99</v>
      </c>
      <c r="V35" s="26">
        <v>0.98009999999999997</v>
      </c>
      <c r="W35" s="26">
        <v>0.99</v>
      </c>
      <c r="X35" s="132">
        <v>0.91539999999999999</v>
      </c>
      <c r="Y35" s="131">
        <v>162</v>
      </c>
      <c r="Z35" s="26">
        <v>0.96909999999999996</v>
      </c>
      <c r="AA35" s="26">
        <v>1</v>
      </c>
      <c r="AB35" s="26">
        <v>0.96909999999999996</v>
      </c>
      <c r="AC35" s="26">
        <v>1</v>
      </c>
      <c r="AD35" s="27">
        <v>0.91979999999999995</v>
      </c>
    </row>
    <row r="36" spans="2:30" ht="15" customHeight="1" x14ac:dyDescent="0.3">
      <c r="Q36" s="105" t="s">
        <v>53</v>
      </c>
      <c r="R36" s="105" t="s">
        <v>261</v>
      </c>
      <c r="S36" s="131">
        <v>192</v>
      </c>
      <c r="T36" s="26">
        <v>0.98440000000000005</v>
      </c>
      <c r="U36" s="26">
        <v>0.98440000000000005</v>
      </c>
      <c r="V36" s="26">
        <v>0.98440000000000005</v>
      </c>
      <c r="W36" s="26">
        <v>0.99480000000000002</v>
      </c>
      <c r="X36" s="132">
        <v>0.95830000000000004</v>
      </c>
      <c r="Y36" s="131">
        <v>337</v>
      </c>
      <c r="Z36" s="26">
        <v>0.99409999999999998</v>
      </c>
      <c r="AA36" s="26">
        <v>0.99409999999999998</v>
      </c>
      <c r="AB36" s="26">
        <v>0.99409999999999998</v>
      </c>
      <c r="AC36" s="26">
        <v>0.997</v>
      </c>
      <c r="AD36" s="27">
        <v>0.97629999999999995</v>
      </c>
    </row>
    <row r="37" spans="2:30" ht="15" customHeight="1" x14ac:dyDescent="0.3">
      <c r="O37" s="93"/>
      <c r="P37" s="93"/>
      <c r="Q37" s="105" t="s">
        <v>53</v>
      </c>
      <c r="R37" s="105" t="s">
        <v>112</v>
      </c>
      <c r="S37" s="131">
        <v>173</v>
      </c>
      <c r="T37" s="26">
        <v>0.97689999999999999</v>
      </c>
      <c r="U37" s="26">
        <v>0.96530000000000005</v>
      </c>
      <c r="V37" s="26">
        <v>0.97689999999999999</v>
      </c>
      <c r="W37" s="26">
        <v>0.97109999999999996</v>
      </c>
      <c r="X37" s="132">
        <v>0.94799999999999995</v>
      </c>
      <c r="Y37" s="131">
        <v>192</v>
      </c>
      <c r="Z37" s="26">
        <v>0.98440000000000005</v>
      </c>
      <c r="AA37" s="26">
        <v>0.98960000000000004</v>
      </c>
      <c r="AB37" s="26">
        <v>0.98440000000000005</v>
      </c>
      <c r="AC37" s="26">
        <v>0.98960000000000004</v>
      </c>
      <c r="AD37" s="27">
        <v>0.97399999999999998</v>
      </c>
    </row>
    <row r="38" spans="2:30" ht="15" customHeight="1" x14ac:dyDescent="0.3">
      <c r="B38" s="31"/>
      <c r="C38" s="100"/>
      <c r="D38" s="100"/>
      <c r="E38" s="98"/>
      <c r="F38" s="99"/>
      <c r="G38" s="99"/>
      <c r="H38" s="99"/>
      <c r="I38" s="99"/>
      <c r="J38" s="99"/>
      <c r="K38" s="98"/>
      <c r="L38" s="99"/>
      <c r="M38" s="99"/>
      <c r="N38" s="99"/>
      <c r="O38" s="93"/>
      <c r="P38" s="93"/>
      <c r="Q38" s="105" t="s">
        <v>53</v>
      </c>
      <c r="R38" s="105" t="s">
        <v>262</v>
      </c>
      <c r="S38" s="131">
        <v>171</v>
      </c>
      <c r="T38" s="26">
        <v>0.99419999999999997</v>
      </c>
      <c r="U38" s="26">
        <v>0.98829999999999996</v>
      </c>
      <c r="V38" s="26">
        <v>0.99419999999999997</v>
      </c>
      <c r="W38" s="26">
        <v>0.99419999999999997</v>
      </c>
      <c r="X38" s="132">
        <v>0.99419999999999997</v>
      </c>
      <c r="Y38" s="131">
        <v>258</v>
      </c>
      <c r="Z38" s="26">
        <v>0.98839999999999995</v>
      </c>
      <c r="AA38" s="26">
        <v>0.98839999999999995</v>
      </c>
      <c r="AB38" s="26">
        <v>0.98839999999999995</v>
      </c>
      <c r="AC38" s="26">
        <v>0.98839999999999995</v>
      </c>
      <c r="AD38" s="27">
        <v>0.98839999999999995</v>
      </c>
    </row>
    <row r="39" spans="2:30" ht="15" customHeight="1" x14ac:dyDescent="0.3">
      <c r="B39" s="31"/>
      <c r="C39" s="100"/>
      <c r="D39" s="100"/>
      <c r="E39" s="98"/>
      <c r="F39" s="99"/>
      <c r="G39" s="99"/>
      <c r="H39" s="99"/>
      <c r="I39" s="99"/>
      <c r="J39" s="99"/>
      <c r="K39" s="98"/>
      <c r="L39" s="99"/>
      <c r="M39" s="99"/>
      <c r="N39" s="99"/>
      <c r="O39" s="94"/>
      <c r="P39" s="95"/>
      <c r="Q39" s="105" t="s">
        <v>53</v>
      </c>
      <c r="R39" s="105" t="s">
        <v>186</v>
      </c>
      <c r="S39" s="131">
        <v>136</v>
      </c>
      <c r="T39" s="26">
        <v>0.95589999999999997</v>
      </c>
      <c r="U39" s="26">
        <v>0.98529999999999995</v>
      </c>
      <c r="V39" s="26">
        <v>0.97060000000000002</v>
      </c>
      <c r="W39" s="26">
        <v>0.98529999999999995</v>
      </c>
      <c r="X39" s="132">
        <v>0.97060000000000002</v>
      </c>
      <c r="Y39" s="131"/>
      <c r="Z39" s="26"/>
      <c r="AA39" s="26"/>
      <c r="AB39" s="26"/>
      <c r="AC39" s="26"/>
      <c r="AD39" s="27"/>
    </row>
    <row r="40" spans="2:30" ht="15" customHeight="1" x14ac:dyDescent="0.3">
      <c r="B40" s="31"/>
      <c r="C40" s="100"/>
      <c r="D40" s="100"/>
      <c r="E40" s="98"/>
      <c r="F40" s="99"/>
      <c r="G40" s="99"/>
      <c r="H40" s="99"/>
      <c r="I40" s="99"/>
      <c r="J40" s="99"/>
      <c r="K40" s="98"/>
      <c r="L40" s="99"/>
      <c r="M40" s="99"/>
      <c r="N40" s="99"/>
      <c r="Q40" s="105" t="s">
        <v>53</v>
      </c>
      <c r="R40" s="105" t="s">
        <v>263</v>
      </c>
      <c r="S40" s="131">
        <v>133</v>
      </c>
      <c r="T40" s="26">
        <v>0.97740000000000005</v>
      </c>
      <c r="U40" s="26">
        <v>1</v>
      </c>
      <c r="V40" s="26">
        <v>0.98499999999999999</v>
      </c>
      <c r="W40" s="26">
        <v>1</v>
      </c>
      <c r="X40" s="132">
        <v>0.90980000000000005</v>
      </c>
      <c r="Y40" s="131">
        <v>114</v>
      </c>
      <c r="Z40" s="26">
        <v>0.99119999999999997</v>
      </c>
      <c r="AA40" s="26">
        <v>1</v>
      </c>
      <c r="AB40" s="26">
        <v>1</v>
      </c>
      <c r="AC40" s="26">
        <v>1</v>
      </c>
      <c r="AD40" s="27">
        <v>0.9123</v>
      </c>
    </row>
    <row r="41" spans="2:30" ht="15" customHeight="1" x14ac:dyDescent="0.3">
      <c r="B41" s="31"/>
      <c r="C41" s="98"/>
      <c r="D41" s="98"/>
      <c r="E41" s="98"/>
      <c r="F41" s="99"/>
      <c r="G41" s="99"/>
      <c r="H41" s="99"/>
      <c r="I41" s="99"/>
      <c r="J41" s="99"/>
      <c r="K41" s="98"/>
      <c r="L41" s="99"/>
      <c r="M41" s="99"/>
      <c r="N41" s="99"/>
      <c r="O41" s="6"/>
      <c r="P41" s="94"/>
      <c r="Q41" s="105" t="s">
        <v>53</v>
      </c>
      <c r="R41" s="105" t="s">
        <v>188</v>
      </c>
      <c r="S41" s="131">
        <v>109</v>
      </c>
      <c r="T41" s="26">
        <v>0.93579999999999997</v>
      </c>
      <c r="U41" s="26">
        <v>0.92659999999999998</v>
      </c>
      <c r="V41" s="26">
        <v>0.94499999999999995</v>
      </c>
      <c r="W41" s="26">
        <v>0.95409999999999995</v>
      </c>
      <c r="X41" s="132">
        <v>0.91739999999999999</v>
      </c>
      <c r="Y41" s="131">
        <v>419</v>
      </c>
      <c r="Z41" s="26">
        <v>0.95940000000000003</v>
      </c>
      <c r="AA41" s="26">
        <v>0.95940000000000003</v>
      </c>
      <c r="AB41" s="26">
        <v>0.97609999999999997</v>
      </c>
      <c r="AC41" s="26">
        <v>0.97609999999999997</v>
      </c>
      <c r="AD41" s="27">
        <v>0.95230000000000004</v>
      </c>
    </row>
    <row r="42" spans="2:30" x14ac:dyDescent="0.3"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6"/>
      <c r="P42" s="96"/>
      <c r="Q42" s="105" t="s">
        <v>53</v>
      </c>
      <c r="R42" s="105" t="s">
        <v>264</v>
      </c>
      <c r="S42" s="131">
        <v>109</v>
      </c>
      <c r="T42" s="26">
        <v>1</v>
      </c>
      <c r="U42" s="26">
        <v>1</v>
      </c>
      <c r="V42" s="26">
        <v>1</v>
      </c>
      <c r="W42" s="26">
        <v>1</v>
      </c>
      <c r="X42" s="132">
        <v>0.93579999999999997</v>
      </c>
      <c r="Y42" s="131"/>
      <c r="Z42" s="26"/>
      <c r="AA42" s="26"/>
      <c r="AB42" s="26"/>
      <c r="AC42" s="26"/>
      <c r="AD42" s="27"/>
    </row>
    <row r="43" spans="2:30" x14ac:dyDescent="0.3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7"/>
      <c r="P43" s="97"/>
      <c r="Q43" s="105" t="s">
        <v>53</v>
      </c>
      <c r="R43" s="105" t="s">
        <v>265</v>
      </c>
      <c r="S43" s="131"/>
      <c r="T43" s="26"/>
      <c r="U43" s="26"/>
      <c r="V43" s="26"/>
      <c r="W43" s="26"/>
      <c r="X43" s="132"/>
      <c r="Y43" s="131">
        <v>337</v>
      </c>
      <c r="Z43" s="26">
        <v>0.97919999999999996</v>
      </c>
      <c r="AA43" s="26">
        <v>0.98809999999999998</v>
      </c>
      <c r="AB43" s="26">
        <v>0.98219999999999996</v>
      </c>
      <c r="AC43" s="26">
        <v>1</v>
      </c>
      <c r="AD43" s="27">
        <v>0.95850000000000002</v>
      </c>
    </row>
    <row r="44" spans="2:30" x14ac:dyDescent="0.3">
      <c r="B44" s="98"/>
      <c r="C44" s="98"/>
      <c r="D44" s="98"/>
      <c r="E44" s="98"/>
      <c r="F44" s="99"/>
      <c r="G44" s="99"/>
      <c r="H44" s="99"/>
      <c r="I44" s="99"/>
      <c r="J44" s="99"/>
      <c r="K44" s="98"/>
      <c r="L44" s="99"/>
      <c r="M44" s="99"/>
      <c r="N44" s="99"/>
      <c r="O44" s="99"/>
      <c r="P44" s="99"/>
      <c r="Q44" s="105" t="s">
        <v>53</v>
      </c>
      <c r="R44" s="105" t="s">
        <v>266</v>
      </c>
      <c r="S44" s="131"/>
      <c r="T44" s="26"/>
      <c r="U44" s="26"/>
      <c r="V44" s="26"/>
      <c r="W44" s="26"/>
      <c r="X44" s="132"/>
      <c r="Y44" s="131">
        <v>237</v>
      </c>
      <c r="Z44" s="26">
        <v>0.99580000000000002</v>
      </c>
      <c r="AA44" s="26">
        <v>1</v>
      </c>
      <c r="AB44" s="26">
        <v>0.99580000000000002</v>
      </c>
      <c r="AC44" s="26">
        <v>1</v>
      </c>
      <c r="AD44" s="27">
        <v>0.94510000000000005</v>
      </c>
    </row>
    <row r="45" spans="2:30" x14ac:dyDescent="0.3">
      <c r="B45" s="98"/>
      <c r="C45" s="100"/>
      <c r="D45" s="100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9"/>
      <c r="P45" s="99"/>
      <c r="Q45" s="105" t="s">
        <v>53</v>
      </c>
      <c r="R45" s="105" t="s">
        <v>195</v>
      </c>
      <c r="S45" s="131"/>
      <c r="T45" s="26"/>
      <c r="U45" s="26"/>
      <c r="V45" s="26"/>
      <c r="W45" s="26"/>
      <c r="X45" s="132"/>
      <c r="Y45" s="131">
        <v>189</v>
      </c>
      <c r="Z45" s="26">
        <v>0.98939999999999995</v>
      </c>
      <c r="AA45" s="26">
        <v>0.9788</v>
      </c>
      <c r="AB45" s="26">
        <v>0.98939999999999995</v>
      </c>
      <c r="AC45" s="26">
        <v>0.98409999999999997</v>
      </c>
      <c r="AD45" s="27">
        <v>0.99470000000000003</v>
      </c>
    </row>
    <row r="46" spans="2:30" x14ac:dyDescent="0.3">
      <c r="B46" s="98"/>
      <c r="C46" s="100"/>
      <c r="D46" s="100"/>
      <c r="E46" s="98"/>
      <c r="F46" s="99"/>
      <c r="G46" s="99"/>
      <c r="H46" s="99"/>
      <c r="I46" s="99"/>
      <c r="J46" s="99"/>
      <c r="K46" s="98"/>
      <c r="L46" s="99"/>
      <c r="M46" s="99"/>
      <c r="N46" s="99"/>
      <c r="O46" s="99"/>
      <c r="P46" s="99"/>
      <c r="Q46" s="105" t="s">
        <v>53</v>
      </c>
      <c r="R46" s="105" t="s">
        <v>267</v>
      </c>
      <c r="S46" s="131"/>
      <c r="T46" s="26"/>
      <c r="U46" s="26"/>
      <c r="V46" s="26"/>
      <c r="W46" s="26"/>
      <c r="X46" s="132"/>
      <c r="Y46" s="131">
        <v>184</v>
      </c>
      <c r="Z46" s="26">
        <v>0.9728</v>
      </c>
      <c r="AA46" s="26">
        <v>1</v>
      </c>
      <c r="AB46" s="26">
        <v>0.97829999999999995</v>
      </c>
      <c r="AC46" s="26">
        <v>1</v>
      </c>
      <c r="AD46" s="27">
        <v>0.90759999999999996</v>
      </c>
    </row>
    <row r="47" spans="2:30" x14ac:dyDescent="0.3">
      <c r="B47" s="98"/>
      <c r="C47" s="100"/>
      <c r="D47" s="100"/>
      <c r="E47" s="98"/>
      <c r="F47" s="99"/>
      <c r="G47" s="99"/>
      <c r="H47" s="99"/>
      <c r="I47" s="99"/>
      <c r="J47" s="99"/>
      <c r="K47" s="98"/>
      <c r="L47" s="99"/>
      <c r="M47" s="99"/>
      <c r="N47" s="99"/>
      <c r="O47" s="99"/>
      <c r="P47" s="99"/>
      <c r="Q47" s="105" t="s">
        <v>53</v>
      </c>
      <c r="R47" s="105" t="s">
        <v>268</v>
      </c>
      <c r="S47" s="131"/>
      <c r="T47" s="26"/>
      <c r="U47" s="26"/>
      <c r="V47" s="26"/>
      <c r="W47" s="26"/>
      <c r="X47" s="132"/>
      <c r="Y47" s="131">
        <v>136</v>
      </c>
      <c r="Z47" s="26">
        <v>0.98529999999999995</v>
      </c>
      <c r="AA47" s="26">
        <v>0.97789999999999999</v>
      </c>
      <c r="AB47" s="26">
        <v>0.98529999999999995</v>
      </c>
      <c r="AC47" s="26">
        <v>0.98529999999999995</v>
      </c>
      <c r="AD47" s="27">
        <v>0.96319999999999995</v>
      </c>
    </row>
    <row r="48" spans="2:30" x14ac:dyDescent="0.3">
      <c r="B48" s="98"/>
      <c r="C48" s="100"/>
      <c r="D48" s="100"/>
      <c r="E48" s="98"/>
      <c r="F48" s="99"/>
      <c r="G48" s="99"/>
      <c r="H48" s="99"/>
      <c r="I48" s="99"/>
      <c r="J48" s="99"/>
      <c r="K48" s="98"/>
      <c r="L48" s="99"/>
      <c r="M48" s="99"/>
      <c r="N48" s="99"/>
      <c r="O48" s="99"/>
      <c r="P48" s="99"/>
      <c r="Q48" s="105" t="s">
        <v>54</v>
      </c>
      <c r="R48" s="105" t="s">
        <v>76</v>
      </c>
      <c r="S48" s="131">
        <v>180</v>
      </c>
      <c r="T48" s="26">
        <v>0.9667</v>
      </c>
      <c r="U48" s="26">
        <v>0.97770000000000001</v>
      </c>
      <c r="V48" s="26">
        <v>0.98329999999999995</v>
      </c>
      <c r="W48" s="26">
        <v>0.97770000000000001</v>
      </c>
      <c r="X48" s="132">
        <v>0.89439999999999997</v>
      </c>
      <c r="Y48" s="131">
        <v>126</v>
      </c>
      <c r="Z48" s="26">
        <v>0.98409999999999997</v>
      </c>
      <c r="AA48" s="26">
        <v>0.99199999999999999</v>
      </c>
      <c r="AB48" s="26">
        <v>0.99209999999999998</v>
      </c>
      <c r="AC48" s="26">
        <v>1</v>
      </c>
      <c r="AD48" s="27">
        <v>0.94440000000000002</v>
      </c>
    </row>
    <row r="49" spans="2:30" x14ac:dyDescent="0.3">
      <c r="B49" s="98"/>
      <c r="C49" s="98"/>
      <c r="D49" s="98"/>
      <c r="E49" s="98"/>
      <c r="F49" s="99"/>
      <c r="G49" s="99"/>
      <c r="H49" s="99"/>
      <c r="I49" s="99"/>
      <c r="J49" s="99"/>
      <c r="K49" s="98"/>
      <c r="L49" s="99"/>
      <c r="M49" s="99"/>
      <c r="N49" s="99"/>
      <c r="O49" s="98"/>
      <c r="P49" s="98"/>
      <c r="Q49" s="105" t="s">
        <v>54</v>
      </c>
      <c r="R49" s="105" t="s">
        <v>103</v>
      </c>
      <c r="S49" s="131">
        <v>110</v>
      </c>
      <c r="T49" s="26">
        <v>0.96360000000000001</v>
      </c>
      <c r="U49" s="26">
        <v>0.9909</v>
      </c>
      <c r="V49" s="26">
        <v>0.9909</v>
      </c>
      <c r="W49" s="26">
        <v>0.9909</v>
      </c>
      <c r="X49" s="132">
        <v>0.88180000000000003</v>
      </c>
      <c r="Y49" s="131">
        <v>220</v>
      </c>
      <c r="Z49" s="26">
        <v>0.96360000000000001</v>
      </c>
      <c r="AA49" s="26">
        <v>0.98180000000000001</v>
      </c>
      <c r="AB49" s="26">
        <v>0.97270000000000001</v>
      </c>
      <c r="AC49" s="26">
        <v>0.98180000000000001</v>
      </c>
      <c r="AD49" s="27">
        <v>0.91810000000000003</v>
      </c>
    </row>
    <row r="50" spans="2:30" x14ac:dyDescent="0.3">
      <c r="B50" s="98"/>
      <c r="C50" s="98"/>
      <c r="D50" s="98"/>
      <c r="E50" s="98"/>
      <c r="F50" s="99"/>
      <c r="G50" s="99"/>
      <c r="H50" s="99"/>
      <c r="I50" s="99"/>
      <c r="J50" s="99"/>
      <c r="K50" s="98"/>
      <c r="L50" s="99"/>
      <c r="M50" s="99"/>
      <c r="N50" s="99"/>
      <c r="O50" s="98"/>
      <c r="P50" s="98"/>
      <c r="Q50" s="105" t="s">
        <v>56</v>
      </c>
      <c r="R50" s="105" t="s">
        <v>73</v>
      </c>
      <c r="S50" s="131">
        <v>7227</v>
      </c>
      <c r="T50" s="26">
        <v>0.98850000000000005</v>
      </c>
      <c r="U50" s="26">
        <v>0.99460000000000004</v>
      </c>
      <c r="V50" s="26">
        <v>0.99109999999999998</v>
      </c>
      <c r="W50" s="26">
        <v>0.99690000000000001</v>
      </c>
      <c r="X50" s="132">
        <v>0.97560000000000002</v>
      </c>
      <c r="Y50" s="131">
        <v>7793</v>
      </c>
      <c r="Z50" s="26">
        <v>0.98129999999999995</v>
      </c>
      <c r="AA50" s="26">
        <v>0.98480000000000001</v>
      </c>
      <c r="AB50" s="26">
        <v>0.98750000000000004</v>
      </c>
      <c r="AC50" s="26">
        <v>0.98939999999999995</v>
      </c>
      <c r="AD50" s="27">
        <v>0.97199999999999998</v>
      </c>
    </row>
    <row r="51" spans="2:30" x14ac:dyDescent="0.3">
      <c r="B51" s="98"/>
      <c r="C51" s="100"/>
      <c r="D51" s="100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9"/>
      <c r="P51" s="99"/>
      <c r="Q51" s="105" t="s">
        <v>56</v>
      </c>
      <c r="R51" s="105" t="s">
        <v>78</v>
      </c>
      <c r="S51" s="131">
        <v>3101</v>
      </c>
      <c r="T51" s="26">
        <v>0.97350000000000003</v>
      </c>
      <c r="U51" s="26">
        <v>0.98740000000000006</v>
      </c>
      <c r="V51" s="26">
        <v>0.97929999999999995</v>
      </c>
      <c r="W51" s="26">
        <v>0.98799999999999999</v>
      </c>
      <c r="X51" s="132">
        <v>0.95669999999999999</v>
      </c>
      <c r="Y51" s="131">
        <v>3530</v>
      </c>
      <c r="Z51" s="26">
        <v>0.96789999999999998</v>
      </c>
      <c r="AA51" s="26">
        <v>0.98209999999999997</v>
      </c>
      <c r="AB51" s="26">
        <v>0.97529999999999994</v>
      </c>
      <c r="AC51" s="26">
        <v>0.98409999999999997</v>
      </c>
      <c r="AD51" s="27">
        <v>0.95209999999999995</v>
      </c>
    </row>
    <row r="52" spans="2:30" x14ac:dyDescent="0.3"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25" t="s">
        <v>56</v>
      </c>
      <c r="R52" s="25" t="s">
        <v>101</v>
      </c>
      <c r="S52" s="121">
        <v>1125</v>
      </c>
      <c r="T52" s="9">
        <v>0.98839999999999995</v>
      </c>
      <c r="U52" s="9">
        <v>0.99370000000000003</v>
      </c>
      <c r="V52" s="9">
        <v>0.98929999999999996</v>
      </c>
      <c r="W52" s="9">
        <v>0.99550000000000005</v>
      </c>
      <c r="X52" s="82">
        <v>0.97950000000000004</v>
      </c>
      <c r="Y52" s="121">
        <v>1213</v>
      </c>
      <c r="Z52" s="9">
        <v>0.98760000000000003</v>
      </c>
      <c r="AA52" s="9">
        <v>0.99339999999999995</v>
      </c>
      <c r="AB52" s="9">
        <v>0.98919999999999997</v>
      </c>
      <c r="AC52" s="9">
        <v>0.99339999999999995</v>
      </c>
      <c r="AD52" s="10">
        <v>0.97929999999999995</v>
      </c>
    </row>
    <row r="53" spans="2:30" x14ac:dyDescent="0.3">
      <c r="B53" s="98"/>
      <c r="C53" s="98"/>
      <c r="D53" s="98"/>
      <c r="E53" s="98"/>
      <c r="F53" s="99"/>
      <c r="G53" s="99"/>
      <c r="H53" s="99"/>
      <c r="I53" s="99"/>
      <c r="J53" s="99"/>
      <c r="K53" s="98"/>
      <c r="L53" s="99"/>
      <c r="M53" s="99"/>
      <c r="N53" s="99"/>
      <c r="O53" s="99"/>
      <c r="P53" s="99"/>
      <c r="Q53" s="25" t="s">
        <v>56</v>
      </c>
      <c r="R53" s="25" t="s">
        <v>102</v>
      </c>
      <c r="S53" s="121">
        <v>1051</v>
      </c>
      <c r="T53" s="9">
        <v>0.98089999999999999</v>
      </c>
      <c r="U53" s="9">
        <v>0.98760000000000003</v>
      </c>
      <c r="V53" s="9">
        <v>0.98660000000000003</v>
      </c>
      <c r="W53" s="9">
        <v>0.99519999999999997</v>
      </c>
      <c r="X53" s="82">
        <v>0.95709999999999995</v>
      </c>
      <c r="Y53" s="121">
        <v>694</v>
      </c>
      <c r="Z53" s="9">
        <v>0.9899</v>
      </c>
      <c r="AA53" s="9">
        <v>0.99709999999999999</v>
      </c>
      <c r="AB53" s="9">
        <v>0.99129999999999996</v>
      </c>
      <c r="AC53" s="9">
        <v>0.99850000000000005</v>
      </c>
      <c r="AD53" s="10">
        <v>0.95960000000000001</v>
      </c>
    </row>
    <row r="54" spans="2:30" x14ac:dyDescent="0.3">
      <c r="B54" s="98"/>
      <c r="C54" s="98"/>
      <c r="D54" s="98"/>
      <c r="E54" s="98"/>
      <c r="F54" s="99"/>
      <c r="G54" s="99"/>
      <c r="H54" s="99"/>
      <c r="I54" s="99"/>
      <c r="J54" s="99"/>
      <c r="K54" s="98"/>
      <c r="L54" s="99"/>
      <c r="M54" s="99"/>
      <c r="N54" s="99"/>
      <c r="O54" s="99"/>
      <c r="P54" s="99"/>
      <c r="Q54" s="25" t="s">
        <v>56</v>
      </c>
      <c r="R54" s="25" t="s">
        <v>76</v>
      </c>
      <c r="S54" s="121">
        <v>720</v>
      </c>
      <c r="T54" s="9">
        <v>0.97909999999999997</v>
      </c>
      <c r="U54" s="9">
        <v>0.98750000000000004</v>
      </c>
      <c r="V54" s="9">
        <v>0.98470000000000002</v>
      </c>
      <c r="W54" s="9">
        <v>0.99160000000000004</v>
      </c>
      <c r="X54" s="82">
        <v>0.95409999999999995</v>
      </c>
      <c r="Y54" s="121">
        <v>572</v>
      </c>
      <c r="Z54" s="9">
        <v>0.97199999999999998</v>
      </c>
      <c r="AA54" s="9">
        <v>0.98250000000000004</v>
      </c>
      <c r="AB54" s="9">
        <v>0.98070000000000002</v>
      </c>
      <c r="AC54" s="9">
        <v>0.99119999999999997</v>
      </c>
      <c r="AD54" s="10">
        <v>0.94579999999999997</v>
      </c>
    </row>
    <row r="55" spans="2:30" x14ac:dyDescent="0.3">
      <c r="B55" s="98"/>
      <c r="C55" s="98"/>
      <c r="D55" s="98"/>
      <c r="E55" s="98"/>
      <c r="F55" s="99"/>
      <c r="G55" s="99"/>
      <c r="H55" s="99"/>
      <c r="I55" s="99"/>
      <c r="J55" s="99"/>
      <c r="K55" s="98"/>
      <c r="L55" s="99"/>
      <c r="M55" s="99"/>
      <c r="N55" s="99"/>
      <c r="O55" s="99"/>
      <c r="P55" s="99"/>
      <c r="Q55" s="25" t="s">
        <v>56</v>
      </c>
      <c r="R55" s="25" t="s">
        <v>92</v>
      </c>
      <c r="S55" s="121">
        <v>583</v>
      </c>
      <c r="T55" s="9">
        <v>0.99309999999999998</v>
      </c>
      <c r="U55" s="9">
        <v>0.99480000000000002</v>
      </c>
      <c r="V55" s="9">
        <v>0.99480000000000002</v>
      </c>
      <c r="W55" s="9">
        <v>0.99650000000000005</v>
      </c>
      <c r="X55" s="82">
        <v>0.98619999999999997</v>
      </c>
      <c r="Y55" s="121">
        <v>573</v>
      </c>
      <c r="Z55" s="9">
        <v>0.98599999999999999</v>
      </c>
      <c r="AA55" s="9">
        <v>0.98950000000000005</v>
      </c>
      <c r="AB55" s="9">
        <v>0.98599999999999999</v>
      </c>
      <c r="AC55" s="9">
        <v>0.99119999999999997</v>
      </c>
      <c r="AD55" s="10">
        <v>0.98599999999999999</v>
      </c>
    </row>
    <row r="56" spans="2:30" x14ac:dyDescent="0.3"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9"/>
      <c r="P56" s="99"/>
      <c r="Q56" s="25" t="s">
        <v>56</v>
      </c>
      <c r="R56" s="25" t="s">
        <v>77</v>
      </c>
      <c r="S56" s="121">
        <v>387</v>
      </c>
      <c r="T56" s="9">
        <v>0.9819</v>
      </c>
      <c r="U56" s="9">
        <v>0.98699999999999999</v>
      </c>
      <c r="V56" s="9">
        <v>0.98960000000000004</v>
      </c>
      <c r="W56" s="9">
        <v>0.99219999999999997</v>
      </c>
      <c r="X56" s="82">
        <v>0.95089999999999997</v>
      </c>
      <c r="Y56" s="121">
        <v>340</v>
      </c>
      <c r="Z56" s="9">
        <v>0.97640000000000005</v>
      </c>
      <c r="AA56" s="9">
        <v>0.98519999999999996</v>
      </c>
      <c r="AB56" s="9">
        <v>0.99109999999999998</v>
      </c>
      <c r="AC56" s="9">
        <v>0.99409999999999998</v>
      </c>
      <c r="AD56" s="10">
        <v>0.95</v>
      </c>
    </row>
    <row r="57" spans="2:30" x14ac:dyDescent="0.3"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9"/>
      <c r="P57" s="99"/>
      <c r="Q57" s="25" t="s">
        <v>56</v>
      </c>
      <c r="R57" s="25" t="s">
        <v>100</v>
      </c>
      <c r="S57" s="121">
        <v>275</v>
      </c>
      <c r="T57" s="9">
        <v>1</v>
      </c>
      <c r="U57" s="9">
        <v>1</v>
      </c>
      <c r="V57" s="9">
        <v>1</v>
      </c>
      <c r="W57" s="9">
        <v>1</v>
      </c>
      <c r="X57" s="82">
        <v>0.99270000000000003</v>
      </c>
      <c r="Y57" s="121">
        <v>288</v>
      </c>
      <c r="Z57" s="9">
        <v>0.96870000000000001</v>
      </c>
      <c r="AA57" s="9">
        <v>1</v>
      </c>
      <c r="AB57" s="9">
        <v>0.97560000000000002</v>
      </c>
      <c r="AC57" s="9">
        <v>1</v>
      </c>
      <c r="AD57" s="10">
        <v>0.95830000000000004</v>
      </c>
    </row>
    <row r="58" spans="2:30" x14ac:dyDescent="0.3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25" t="s">
        <v>56</v>
      </c>
      <c r="R58" s="25" t="s">
        <v>97</v>
      </c>
      <c r="S58" s="121">
        <v>206</v>
      </c>
      <c r="T58" s="9">
        <v>0.96109999999999995</v>
      </c>
      <c r="U58" s="9">
        <v>0.96599999999999997</v>
      </c>
      <c r="V58" s="9">
        <v>0.96599999999999997</v>
      </c>
      <c r="W58" s="9">
        <v>0.98050000000000004</v>
      </c>
      <c r="X58" s="82">
        <v>0.93679999999999997</v>
      </c>
      <c r="Y58" s="121">
        <v>111</v>
      </c>
      <c r="Z58" s="9">
        <v>0.9909</v>
      </c>
      <c r="AA58" s="9">
        <v>1</v>
      </c>
      <c r="AB58" s="9">
        <v>0.9909</v>
      </c>
      <c r="AC58" s="9">
        <v>1</v>
      </c>
      <c r="AD58" s="10">
        <v>0.94589999999999996</v>
      </c>
    </row>
    <row r="59" spans="2:30" x14ac:dyDescent="0.3">
      <c r="B59" s="98"/>
      <c r="C59" s="98"/>
      <c r="D59" s="98"/>
      <c r="E59" s="98"/>
      <c r="F59" s="99"/>
      <c r="G59" s="99"/>
      <c r="H59" s="99"/>
      <c r="I59" s="99"/>
      <c r="J59" s="99"/>
      <c r="K59" s="98"/>
      <c r="L59" s="99"/>
      <c r="M59" s="99"/>
      <c r="N59" s="99"/>
      <c r="O59" s="98"/>
      <c r="P59" s="98"/>
      <c r="Q59" s="25" t="s">
        <v>56</v>
      </c>
      <c r="R59" s="25" t="s">
        <v>95</v>
      </c>
      <c r="S59" s="121">
        <v>182</v>
      </c>
      <c r="T59" s="9">
        <v>0.99450000000000005</v>
      </c>
      <c r="U59" s="9">
        <v>1</v>
      </c>
      <c r="V59" s="9">
        <v>0.99450000000000005</v>
      </c>
      <c r="W59" s="9">
        <v>1</v>
      </c>
      <c r="X59" s="82">
        <v>0.96150000000000002</v>
      </c>
      <c r="Y59" s="121">
        <v>162</v>
      </c>
      <c r="Z59" s="9">
        <v>0.98140000000000005</v>
      </c>
      <c r="AA59" s="9">
        <v>0.99380000000000002</v>
      </c>
      <c r="AB59" s="9">
        <v>0.98760000000000003</v>
      </c>
      <c r="AC59" s="9">
        <v>0.99380000000000002</v>
      </c>
      <c r="AD59" s="10">
        <v>0.97529999999999994</v>
      </c>
    </row>
    <row r="60" spans="2:30" x14ac:dyDescent="0.3">
      <c r="B60" s="98"/>
      <c r="C60" s="98"/>
      <c r="D60" s="98"/>
      <c r="E60" s="98"/>
      <c r="F60" s="99"/>
      <c r="G60" s="99"/>
      <c r="H60" s="99"/>
      <c r="I60" s="99"/>
      <c r="J60" s="99"/>
      <c r="K60" s="98"/>
      <c r="L60" s="99"/>
      <c r="M60" s="99"/>
      <c r="N60" s="99"/>
      <c r="O60" s="99"/>
      <c r="P60" s="99"/>
      <c r="Q60" s="25" t="s">
        <v>56</v>
      </c>
      <c r="R60" s="25" t="s">
        <v>94</v>
      </c>
      <c r="S60" s="121">
        <v>174</v>
      </c>
      <c r="T60" s="9">
        <v>0.98850000000000005</v>
      </c>
      <c r="U60" s="9">
        <v>0.98850000000000005</v>
      </c>
      <c r="V60" s="9">
        <v>0.99419999999999997</v>
      </c>
      <c r="W60" s="9">
        <v>0.99419999999999997</v>
      </c>
      <c r="X60" s="82">
        <v>0.97119999999999995</v>
      </c>
      <c r="Y60" s="121">
        <v>178</v>
      </c>
      <c r="Z60" s="9">
        <v>0.98309999999999997</v>
      </c>
      <c r="AA60" s="9">
        <v>0.98870000000000002</v>
      </c>
      <c r="AB60" s="9">
        <v>0.98309999999999997</v>
      </c>
      <c r="AC60" s="9">
        <v>0.98870000000000002</v>
      </c>
      <c r="AD60" s="10">
        <v>0.94379999999999997</v>
      </c>
    </row>
    <row r="61" spans="2:30" x14ac:dyDescent="0.3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9"/>
      <c r="P61" s="99"/>
      <c r="Q61" s="25" t="s">
        <v>56</v>
      </c>
      <c r="R61" s="25" t="s">
        <v>79</v>
      </c>
      <c r="S61" s="121">
        <v>163</v>
      </c>
      <c r="T61" s="9">
        <v>0.98770000000000002</v>
      </c>
      <c r="U61" s="9">
        <v>0.99380000000000002</v>
      </c>
      <c r="V61" s="9">
        <v>0.98770000000000002</v>
      </c>
      <c r="W61" s="9">
        <v>1</v>
      </c>
      <c r="X61" s="82">
        <v>0.96930000000000005</v>
      </c>
      <c r="Y61" s="121">
        <v>205</v>
      </c>
      <c r="Z61" s="9">
        <v>0.99019999999999997</v>
      </c>
      <c r="AA61" s="9">
        <v>0.99019999999999997</v>
      </c>
      <c r="AB61" s="9">
        <v>0.99509999999999998</v>
      </c>
      <c r="AC61" s="9">
        <v>1</v>
      </c>
      <c r="AD61" s="10">
        <v>0.97070000000000001</v>
      </c>
    </row>
    <row r="62" spans="2:30" x14ac:dyDescent="0.3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9"/>
      <c r="P62" s="99"/>
      <c r="Q62" s="25" t="s">
        <v>56</v>
      </c>
      <c r="R62" s="25" t="s">
        <v>75</v>
      </c>
      <c r="S62" s="121">
        <v>136</v>
      </c>
      <c r="T62" s="9">
        <v>0.93379999999999996</v>
      </c>
      <c r="U62" s="9">
        <v>0.98519999999999996</v>
      </c>
      <c r="V62" s="9">
        <v>0.94110000000000005</v>
      </c>
      <c r="W62" s="9">
        <v>0.99260000000000004</v>
      </c>
      <c r="X62" s="82">
        <v>0.80879999999999996</v>
      </c>
      <c r="Y62" s="121">
        <v>276</v>
      </c>
      <c r="Z62" s="9">
        <v>0.97099999999999997</v>
      </c>
      <c r="AA62" s="9">
        <v>0.98550000000000004</v>
      </c>
      <c r="AB62" s="9">
        <v>0.98180000000000001</v>
      </c>
      <c r="AC62" s="9">
        <v>0.98550000000000004</v>
      </c>
      <c r="AD62" s="10">
        <v>0.91300000000000003</v>
      </c>
    </row>
    <row r="63" spans="2:30" x14ac:dyDescent="0.3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101"/>
      <c r="M63" s="98"/>
      <c r="N63" s="98"/>
      <c r="O63" s="98"/>
      <c r="P63" s="98"/>
      <c r="Q63" s="25" t="s">
        <v>56</v>
      </c>
      <c r="R63" s="25" t="s">
        <v>98</v>
      </c>
      <c r="S63" s="121">
        <v>136</v>
      </c>
      <c r="T63" s="9">
        <v>0.97050000000000003</v>
      </c>
      <c r="U63" s="9">
        <v>0.97789999999999999</v>
      </c>
      <c r="V63" s="9">
        <v>0.97789999999999999</v>
      </c>
      <c r="W63" s="9">
        <v>0.97789999999999999</v>
      </c>
      <c r="X63" s="82">
        <v>0.9264</v>
      </c>
      <c r="Y63" s="121">
        <v>181</v>
      </c>
      <c r="Z63" s="9">
        <v>0.96679999999999999</v>
      </c>
      <c r="AA63" s="9">
        <v>0.9889</v>
      </c>
      <c r="AB63" s="9">
        <v>0.97230000000000005</v>
      </c>
      <c r="AC63" s="9">
        <v>0.9889</v>
      </c>
      <c r="AD63" s="10">
        <v>0.94469999999999998</v>
      </c>
    </row>
    <row r="64" spans="2:30" x14ac:dyDescent="0.3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25" t="s">
        <v>56</v>
      </c>
      <c r="R64" s="25" t="s">
        <v>91</v>
      </c>
      <c r="S64" s="121">
        <v>122</v>
      </c>
      <c r="T64" s="9">
        <v>0.96719999999999995</v>
      </c>
      <c r="U64" s="9">
        <v>0.99180000000000001</v>
      </c>
      <c r="V64" s="9">
        <v>0.98360000000000003</v>
      </c>
      <c r="W64" s="9">
        <v>1</v>
      </c>
      <c r="X64" s="82">
        <v>0.90980000000000005</v>
      </c>
      <c r="Y64" s="121">
        <v>107</v>
      </c>
      <c r="Z64" s="9">
        <v>0.96260000000000001</v>
      </c>
      <c r="AA64" s="9">
        <v>0.98129999999999995</v>
      </c>
      <c r="AB64" s="9">
        <v>0.96260000000000001</v>
      </c>
      <c r="AC64" s="9">
        <v>0.98129999999999995</v>
      </c>
      <c r="AD64" s="10">
        <v>0.89710000000000001</v>
      </c>
    </row>
    <row r="65" spans="2:30" x14ac:dyDescent="0.3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25" t="s">
        <v>56</v>
      </c>
      <c r="R65" s="25" t="s">
        <v>99</v>
      </c>
      <c r="S65" s="121"/>
      <c r="T65" s="9"/>
      <c r="U65" s="9"/>
      <c r="V65" s="9"/>
      <c r="W65" s="9"/>
      <c r="X65" s="82"/>
      <c r="Y65" s="121">
        <v>289</v>
      </c>
      <c r="Z65" s="9">
        <v>0.98960000000000004</v>
      </c>
      <c r="AA65" s="9">
        <v>0.99299999999999999</v>
      </c>
      <c r="AB65" s="9">
        <v>0.98960000000000004</v>
      </c>
      <c r="AC65" s="9">
        <v>0.99650000000000005</v>
      </c>
      <c r="AD65" s="10">
        <v>0.98960000000000004</v>
      </c>
    </row>
    <row r="66" spans="2:30" x14ac:dyDescent="0.3">
      <c r="B66" s="98"/>
      <c r="C66" s="100"/>
      <c r="D66" s="100"/>
      <c r="E66" s="98"/>
      <c r="F66" s="98"/>
      <c r="G66" s="98"/>
      <c r="H66" s="98"/>
      <c r="I66" s="98"/>
      <c r="J66" s="98"/>
      <c r="K66" s="98"/>
      <c r="L66" s="101"/>
      <c r="M66" s="98"/>
      <c r="N66" s="98"/>
      <c r="O66" s="99"/>
      <c r="P66" s="99"/>
      <c r="Q66" s="25" t="s">
        <v>56</v>
      </c>
      <c r="R66" s="25" t="s">
        <v>85</v>
      </c>
      <c r="S66" s="121"/>
      <c r="T66" s="9"/>
      <c r="U66" s="9"/>
      <c r="V66" s="9"/>
      <c r="W66" s="9"/>
      <c r="X66" s="82"/>
      <c r="Y66" s="121">
        <v>186</v>
      </c>
      <c r="Z66" s="9">
        <v>0.98919999999999997</v>
      </c>
      <c r="AA66" s="9">
        <v>0.98919999999999997</v>
      </c>
      <c r="AB66" s="9">
        <v>0.98919999999999997</v>
      </c>
      <c r="AC66" s="9">
        <v>0.98919999999999997</v>
      </c>
      <c r="AD66" s="10">
        <v>0.93010000000000004</v>
      </c>
    </row>
    <row r="67" spans="2:30" x14ac:dyDescent="0.3">
      <c r="B67" s="98"/>
      <c r="C67" s="100"/>
      <c r="D67" s="100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9"/>
      <c r="P67" s="99"/>
      <c r="Q67" s="25" t="s">
        <v>56</v>
      </c>
      <c r="R67" s="25" t="s">
        <v>84</v>
      </c>
      <c r="S67" s="121"/>
      <c r="T67" s="9"/>
      <c r="U67" s="9"/>
      <c r="V67" s="9"/>
      <c r="W67" s="9"/>
      <c r="X67" s="82"/>
      <c r="Y67" s="121">
        <v>129</v>
      </c>
      <c r="Z67" s="9">
        <v>0.84489999999999998</v>
      </c>
      <c r="AA67" s="9">
        <v>0.89139999999999997</v>
      </c>
      <c r="AB67" s="9">
        <v>0.86819999999999997</v>
      </c>
      <c r="AC67" s="9">
        <v>0.90690000000000004</v>
      </c>
      <c r="AD67" s="10">
        <v>0.88370000000000004</v>
      </c>
    </row>
    <row r="68" spans="2:30" x14ac:dyDescent="0.3">
      <c r="B68" s="98"/>
      <c r="C68" s="100"/>
      <c r="D68" s="100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25" t="s">
        <v>56</v>
      </c>
      <c r="R68" s="25" t="s">
        <v>103</v>
      </c>
      <c r="S68" s="121"/>
      <c r="T68" s="9"/>
      <c r="U68" s="9"/>
      <c r="V68" s="9"/>
      <c r="W68" s="9"/>
      <c r="X68" s="82"/>
      <c r="Y68" s="121">
        <v>129</v>
      </c>
      <c r="Z68" s="9">
        <v>0.89139999999999997</v>
      </c>
      <c r="AA68" s="9">
        <v>0.97670000000000001</v>
      </c>
      <c r="AB68" s="9">
        <v>0.91469999999999996</v>
      </c>
      <c r="AC68" s="9">
        <v>0.98440000000000005</v>
      </c>
      <c r="AD68" s="10">
        <v>0.7984</v>
      </c>
    </row>
    <row r="69" spans="2:30" x14ac:dyDescent="0.3">
      <c r="B69" s="98"/>
      <c r="C69" s="100"/>
      <c r="D69" s="100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25" t="s">
        <v>56</v>
      </c>
      <c r="R69" s="25" t="s">
        <v>96</v>
      </c>
      <c r="S69" s="121"/>
      <c r="T69" s="9"/>
      <c r="U69" s="9"/>
      <c r="V69" s="9"/>
      <c r="W69" s="9"/>
      <c r="X69" s="82"/>
      <c r="Y69" s="121">
        <v>119</v>
      </c>
      <c r="Z69" s="9">
        <v>0.98309999999999997</v>
      </c>
      <c r="AA69" s="9">
        <v>1</v>
      </c>
      <c r="AB69" s="9">
        <v>0.99150000000000005</v>
      </c>
      <c r="AC69" s="9">
        <v>1</v>
      </c>
      <c r="AD69" s="10">
        <v>0.90749999999999997</v>
      </c>
    </row>
    <row r="70" spans="2:30" x14ac:dyDescent="0.3"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25" t="s">
        <v>56</v>
      </c>
      <c r="R70" s="25" t="s">
        <v>93</v>
      </c>
      <c r="S70" s="121"/>
      <c r="T70" s="9"/>
      <c r="U70" s="9"/>
      <c r="V70" s="9"/>
      <c r="W70" s="9"/>
      <c r="X70" s="82"/>
      <c r="Y70" s="121">
        <v>113</v>
      </c>
      <c r="Z70" s="9">
        <v>0.96460000000000001</v>
      </c>
      <c r="AA70" s="9">
        <v>0.99109999999999998</v>
      </c>
      <c r="AB70" s="9">
        <v>0.98229999999999995</v>
      </c>
      <c r="AC70" s="9">
        <v>0.99109999999999998</v>
      </c>
      <c r="AD70" s="10">
        <v>0.93799999999999994</v>
      </c>
    </row>
    <row r="71" spans="2:30" x14ac:dyDescent="0.3">
      <c r="B71" s="98"/>
      <c r="C71" s="100"/>
      <c r="D71" s="100"/>
      <c r="E71" s="98"/>
      <c r="F71" s="99"/>
      <c r="G71" s="99"/>
      <c r="H71" s="99"/>
      <c r="I71" s="99"/>
      <c r="J71" s="99"/>
      <c r="K71" s="98"/>
      <c r="L71" s="99"/>
      <c r="M71" s="99"/>
      <c r="N71" s="99"/>
      <c r="O71" s="98"/>
      <c r="P71" s="98"/>
      <c r="Q71" s="25" t="s">
        <v>57</v>
      </c>
      <c r="R71" s="25" t="s">
        <v>124</v>
      </c>
      <c r="S71" s="121">
        <v>303</v>
      </c>
      <c r="T71" s="9">
        <v>0.99009999999999998</v>
      </c>
      <c r="U71" s="9">
        <v>0.97360000000000002</v>
      </c>
      <c r="V71" s="9">
        <v>0.99009999999999998</v>
      </c>
      <c r="W71" s="9">
        <v>0.97689999999999999</v>
      </c>
      <c r="X71" s="82">
        <v>0.98019999999999996</v>
      </c>
      <c r="Y71" s="121">
        <v>321</v>
      </c>
      <c r="Z71" s="9">
        <v>1</v>
      </c>
      <c r="AA71" s="9">
        <v>0.99690000000000001</v>
      </c>
      <c r="AB71" s="9">
        <v>1</v>
      </c>
      <c r="AC71" s="9">
        <v>0.99690000000000001</v>
      </c>
      <c r="AD71" s="10">
        <v>0.99690000000000001</v>
      </c>
    </row>
    <row r="72" spans="2:30" x14ac:dyDescent="0.3">
      <c r="B72" s="98"/>
      <c r="C72" s="100"/>
      <c r="D72" s="100"/>
      <c r="E72" s="98"/>
      <c r="F72" s="99"/>
      <c r="G72" s="99"/>
      <c r="H72" s="99"/>
      <c r="I72" s="99"/>
      <c r="J72" s="99"/>
      <c r="K72" s="98"/>
      <c r="L72" s="99"/>
      <c r="M72" s="99"/>
      <c r="N72" s="99"/>
      <c r="O72" s="98"/>
      <c r="P72" s="98"/>
      <c r="Q72" s="25" t="s">
        <v>57</v>
      </c>
      <c r="R72" s="25" t="s">
        <v>126</v>
      </c>
      <c r="S72" s="121">
        <v>302</v>
      </c>
      <c r="T72" s="9">
        <v>0.98680000000000001</v>
      </c>
      <c r="U72" s="9">
        <v>0.98009999999999997</v>
      </c>
      <c r="V72" s="9">
        <v>0.99339999999999995</v>
      </c>
      <c r="W72" s="9">
        <v>0.99670000000000003</v>
      </c>
      <c r="X72" s="82">
        <v>0.95699999999999996</v>
      </c>
      <c r="Y72" s="121">
        <v>227</v>
      </c>
      <c r="Z72" s="9">
        <v>0.96919999999999995</v>
      </c>
      <c r="AA72" s="9">
        <v>0.98680000000000001</v>
      </c>
      <c r="AB72" s="9">
        <v>0.98240000000000005</v>
      </c>
      <c r="AC72" s="9">
        <v>0.98680000000000001</v>
      </c>
      <c r="AD72" s="10">
        <v>0.96479999999999999</v>
      </c>
    </row>
    <row r="73" spans="2:30" x14ac:dyDescent="0.3">
      <c r="B73" s="98"/>
      <c r="C73" s="100"/>
      <c r="D73" s="100"/>
      <c r="E73" s="98"/>
      <c r="F73" s="99"/>
      <c r="G73" s="99"/>
      <c r="H73" s="99"/>
      <c r="I73" s="99"/>
      <c r="J73" s="99"/>
      <c r="K73" s="98"/>
      <c r="L73" s="99"/>
      <c r="M73" s="99"/>
      <c r="N73" s="99"/>
      <c r="O73" s="98"/>
      <c r="P73" s="98"/>
      <c r="Q73" s="25" t="s">
        <v>57</v>
      </c>
      <c r="R73" s="25" t="s">
        <v>125</v>
      </c>
      <c r="S73" s="121">
        <v>260</v>
      </c>
      <c r="T73" s="9">
        <v>0.99619999999999997</v>
      </c>
      <c r="U73" s="9">
        <v>0.99229999999999996</v>
      </c>
      <c r="V73" s="9">
        <v>0.99619999999999997</v>
      </c>
      <c r="W73" s="9">
        <v>0.99619999999999997</v>
      </c>
      <c r="X73" s="82">
        <v>0.97309999999999997</v>
      </c>
      <c r="Y73" s="121">
        <v>262</v>
      </c>
      <c r="Z73" s="9">
        <v>0.98850000000000005</v>
      </c>
      <c r="AA73" s="9">
        <v>0.98470000000000002</v>
      </c>
      <c r="AB73" s="9">
        <v>0.99619999999999997</v>
      </c>
      <c r="AC73" s="9">
        <v>0.98850000000000005</v>
      </c>
      <c r="AD73" s="10">
        <v>0.98850000000000005</v>
      </c>
    </row>
    <row r="74" spans="2:30" x14ac:dyDescent="0.3">
      <c r="B74" s="98"/>
      <c r="C74" s="100"/>
      <c r="D74" s="100"/>
      <c r="E74" s="98"/>
      <c r="F74" s="99"/>
      <c r="G74" s="99"/>
      <c r="H74" s="99"/>
      <c r="I74" s="99"/>
      <c r="J74" s="99"/>
      <c r="K74" s="98"/>
      <c r="L74" s="99"/>
      <c r="M74" s="99"/>
      <c r="N74" s="99"/>
      <c r="O74" s="98"/>
      <c r="P74" s="98"/>
      <c r="Q74" s="25" t="s">
        <v>57</v>
      </c>
      <c r="R74" s="25" t="s">
        <v>73</v>
      </c>
      <c r="S74" s="121">
        <v>230</v>
      </c>
      <c r="T74" s="9">
        <v>1</v>
      </c>
      <c r="U74" s="9">
        <v>1</v>
      </c>
      <c r="V74" s="9">
        <v>1</v>
      </c>
      <c r="W74" s="9">
        <v>1</v>
      </c>
      <c r="X74" s="82">
        <v>0.99129999999999996</v>
      </c>
      <c r="Y74" s="121">
        <v>306</v>
      </c>
      <c r="Z74" s="9">
        <v>0.98370000000000002</v>
      </c>
      <c r="AA74" s="9">
        <v>0.98040000000000005</v>
      </c>
      <c r="AB74" s="9">
        <v>0.9869</v>
      </c>
      <c r="AC74" s="9">
        <v>0.99019999999999997</v>
      </c>
      <c r="AD74" s="10">
        <v>0.96409999999999996</v>
      </c>
    </row>
    <row r="75" spans="2:30" x14ac:dyDescent="0.3">
      <c r="B75" s="98"/>
      <c r="C75" s="100"/>
      <c r="D75" s="100"/>
      <c r="E75" s="98"/>
      <c r="F75" s="99"/>
      <c r="G75" s="99"/>
      <c r="H75" s="99"/>
      <c r="I75" s="99"/>
      <c r="J75" s="99"/>
      <c r="K75" s="98"/>
      <c r="L75" s="99"/>
      <c r="M75" s="99"/>
      <c r="N75" s="99"/>
      <c r="O75" s="98"/>
      <c r="P75" s="98"/>
      <c r="Q75" s="25" t="s">
        <v>57</v>
      </c>
      <c r="R75" s="25" t="s">
        <v>123</v>
      </c>
      <c r="S75" s="121">
        <v>159</v>
      </c>
      <c r="T75" s="9">
        <v>0.96860000000000002</v>
      </c>
      <c r="U75" s="9">
        <v>0.9748</v>
      </c>
      <c r="V75" s="9">
        <v>0.9748</v>
      </c>
      <c r="W75" s="9">
        <v>0.9748</v>
      </c>
      <c r="X75" s="82">
        <v>0.98740000000000006</v>
      </c>
      <c r="Y75" s="121">
        <v>128</v>
      </c>
      <c r="Z75" s="9">
        <v>1</v>
      </c>
      <c r="AA75" s="9">
        <v>0.99219999999999997</v>
      </c>
      <c r="AB75" s="9">
        <v>1</v>
      </c>
      <c r="AC75" s="9">
        <v>0.99219999999999997</v>
      </c>
      <c r="AD75" s="10">
        <v>0.99219999999999997</v>
      </c>
    </row>
    <row r="76" spans="2:30" x14ac:dyDescent="0.3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25" t="s">
        <v>57</v>
      </c>
      <c r="R76" s="25" t="s">
        <v>78</v>
      </c>
      <c r="S76" s="121">
        <v>282</v>
      </c>
      <c r="T76" s="9">
        <v>0.96450000000000002</v>
      </c>
      <c r="U76" s="9">
        <v>0.97870000000000001</v>
      </c>
      <c r="V76" s="9">
        <v>0.96450000000000002</v>
      </c>
      <c r="W76" s="9">
        <v>0.98229999999999995</v>
      </c>
      <c r="X76" s="82">
        <v>0.94679999999999997</v>
      </c>
      <c r="Y76" s="121">
        <v>382</v>
      </c>
      <c r="Z76" s="9">
        <v>0.96860000000000002</v>
      </c>
      <c r="AA76" s="9">
        <v>0.98429999999999995</v>
      </c>
      <c r="AB76" s="9">
        <v>0.97640000000000005</v>
      </c>
      <c r="AC76" s="9">
        <v>0.99209999999999998</v>
      </c>
      <c r="AD76" s="10">
        <v>0.95809999999999995</v>
      </c>
    </row>
    <row r="77" spans="2:30" x14ac:dyDescent="0.3">
      <c r="B77" s="98"/>
      <c r="C77" s="98"/>
      <c r="D77" s="98"/>
      <c r="E77" s="98"/>
      <c r="F77" s="99"/>
      <c r="G77" s="99"/>
      <c r="H77" s="99"/>
      <c r="I77" s="99"/>
      <c r="J77" s="99"/>
      <c r="K77" s="98"/>
      <c r="L77" s="99"/>
      <c r="M77" s="99"/>
      <c r="N77" s="99"/>
      <c r="O77" s="98"/>
      <c r="P77" s="98"/>
      <c r="Q77" s="128" t="s">
        <v>58</v>
      </c>
      <c r="R77" s="128" t="s">
        <v>136</v>
      </c>
      <c r="S77" s="127">
        <v>442</v>
      </c>
      <c r="T77" s="12">
        <v>0.98870000000000002</v>
      </c>
      <c r="U77" s="12">
        <v>0.99099999999999999</v>
      </c>
      <c r="V77" s="12">
        <v>0.99550000000000005</v>
      </c>
      <c r="W77" s="12">
        <v>0.99770000000000003</v>
      </c>
      <c r="X77" s="129">
        <v>0.98640000000000005</v>
      </c>
      <c r="Y77" s="127">
        <v>367</v>
      </c>
      <c r="Z77" s="12">
        <v>0.98089999999999999</v>
      </c>
      <c r="AA77" s="12">
        <v>0.98640000000000005</v>
      </c>
      <c r="AB77" s="12">
        <v>0.98370000000000002</v>
      </c>
      <c r="AC77" s="12">
        <v>0.98640000000000005</v>
      </c>
      <c r="AD77" s="13">
        <v>0.97819999999999996</v>
      </c>
    </row>
    <row r="78" spans="2:30" ht="15" thickBot="1" x14ac:dyDescent="0.35">
      <c r="B78" s="98"/>
      <c r="C78" s="100"/>
      <c r="D78" s="100"/>
      <c r="E78" s="98"/>
      <c r="F78" s="99"/>
      <c r="G78" s="99"/>
      <c r="H78" s="99"/>
      <c r="I78" s="99"/>
      <c r="J78" s="99"/>
      <c r="K78" s="98"/>
      <c r="L78" s="99"/>
      <c r="M78" s="99"/>
      <c r="N78" s="99"/>
      <c r="O78" s="99"/>
      <c r="P78" s="99"/>
      <c r="Q78" s="28" t="s">
        <v>58</v>
      </c>
      <c r="R78" s="28" t="s">
        <v>135</v>
      </c>
      <c r="S78" s="122">
        <v>179</v>
      </c>
      <c r="T78" s="29">
        <v>0.98319999999999996</v>
      </c>
      <c r="U78" s="29">
        <v>0.98880000000000001</v>
      </c>
      <c r="V78" s="29">
        <v>0.98319999999999996</v>
      </c>
      <c r="W78" s="29">
        <v>0.98880000000000001</v>
      </c>
      <c r="X78" s="92">
        <v>0.98319999999999996</v>
      </c>
      <c r="Y78" s="122"/>
      <c r="Z78" s="29"/>
      <c r="AA78" s="29"/>
      <c r="AB78" s="29"/>
      <c r="AC78" s="29"/>
      <c r="AD78" s="30"/>
    </row>
    <row r="79" spans="2:30" x14ac:dyDescent="0.3">
      <c r="B79" s="98"/>
      <c r="C79" s="100"/>
      <c r="D79" s="100"/>
      <c r="E79" s="98"/>
      <c r="F79" s="99"/>
      <c r="G79" s="99"/>
      <c r="H79" s="99"/>
      <c r="I79" s="99"/>
      <c r="J79" s="99"/>
      <c r="K79" s="98"/>
      <c r="L79" s="99"/>
      <c r="M79" s="99"/>
      <c r="N79" s="99"/>
      <c r="O79" s="99"/>
      <c r="P79" s="99"/>
      <c r="Q79" s="31"/>
      <c r="R79" s="31"/>
      <c r="S79" s="31"/>
      <c r="T79" s="58"/>
      <c r="U79" s="58"/>
      <c r="V79" s="58"/>
      <c r="W79" s="58"/>
      <c r="X79" s="58"/>
      <c r="Y79" s="31"/>
      <c r="Z79" s="58"/>
      <c r="AA79" s="58"/>
      <c r="AB79" s="58"/>
      <c r="AC79" s="58"/>
      <c r="AD79" s="58"/>
    </row>
    <row r="80" spans="2:30" x14ac:dyDescent="0.3">
      <c r="B80" s="98"/>
      <c r="C80" s="100"/>
      <c r="D80" s="100"/>
      <c r="E80" s="98"/>
      <c r="F80" s="99"/>
      <c r="G80" s="99"/>
      <c r="H80" s="99"/>
      <c r="I80" s="99"/>
      <c r="J80" s="99"/>
      <c r="K80" s="98"/>
      <c r="L80" s="99"/>
      <c r="M80" s="99"/>
      <c r="N80" s="99"/>
      <c r="O80" s="99"/>
      <c r="P80" s="99"/>
      <c r="Q80" s="31"/>
      <c r="R80" s="31"/>
      <c r="S80" s="31"/>
      <c r="T80" s="58"/>
      <c r="U80" s="58"/>
      <c r="V80" s="58"/>
      <c r="W80" s="58"/>
      <c r="X80" s="58"/>
      <c r="Y80" s="31"/>
      <c r="Z80" s="58"/>
      <c r="AA80" s="58"/>
      <c r="AB80" s="58"/>
      <c r="AC80" s="58"/>
      <c r="AD80" s="58"/>
    </row>
    <row r="81" spans="2:30" x14ac:dyDescent="0.3">
      <c r="B81" s="98"/>
      <c r="C81" s="100"/>
      <c r="D81" s="100"/>
      <c r="E81" s="98"/>
      <c r="F81" s="99"/>
      <c r="G81" s="99"/>
      <c r="H81" s="99"/>
      <c r="I81" s="99"/>
      <c r="J81" s="99"/>
      <c r="K81" s="98"/>
      <c r="L81" s="99"/>
      <c r="M81" s="99"/>
      <c r="N81" s="99"/>
      <c r="O81" s="99"/>
      <c r="P81" s="99"/>
      <c r="Q81" s="31"/>
      <c r="R81" s="31"/>
      <c r="S81" s="31"/>
      <c r="T81" s="58"/>
      <c r="U81" s="58"/>
      <c r="V81" s="58"/>
      <c r="W81" s="58"/>
      <c r="X81" s="58"/>
      <c r="Y81" s="31"/>
      <c r="Z81" s="58"/>
      <c r="AA81" s="58"/>
      <c r="AB81" s="58"/>
      <c r="AC81" s="58"/>
      <c r="AD81" s="58"/>
    </row>
    <row r="82" spans="2:30" x14ac:dyDescent="0.3">
      <c r="B82" s="98"/>
      <c r="C82" s="100"/>
      <c r="D82" s="100"/>
      <c r="E82" s="98"/>
      <c r="F82" s="99"/>
      <c r="G82" s="99"/>
      <c r="H82" s="99"/>
      <c r="I82" s="99"/>
      <c r="J82" s="99"/>
      <c r="K82" s="98"/>
      <c r="L82" s="99"/>
      <c r="M82" s="99"/>
      <c r="N82" s="99"/>
      <c r="O82" s="99"/>
      <c r="P82" s="99"/>
      <c r="Q82" s="31"/>
      <c r="R82" s="31"/>
      <c r="S82" s="31"/>
      <c r="T82" s="58"/>
      <c r="U82" s="58"/>
      <c r="V82" s="58"/>
      <c r="W82" s="58"/>
      <c r="X82" s="58"/>
      <c r="Y82" s="31"/>
      <c r="Z82" s="58"/>
      <c r="AA82" s="58"/>
      <c r="AB82" s="58"/>
      <c r="AC82" s="58"/>
      <c r="AD82" s="58"/>
    </row>
    <row r="83" spans="2:30" x14ac:dyDescent="0.3">
      <c r="B83" s="98"/>
      <c r="C83" s="98"/>
      <c r="D83" s="98"/>
      <c r="E83" s="98"/>
      <c r="F83" s="99"/>
      <c r="G83" s="99"/>
      <c r="H83" s="99"/>
      <c r="I83" s="99"/>
      <c r="J83" s="99"/>
      <c r="K83" s="98"/>
      <c r="L83" s="99"/>
      <c r="M83" s="99"/>
      <c r="N83" s="99"/>
      <c r="O83" s="98"/>
      <c r="P83" s="98"/>
      <c r="Q83" s="31"/>
      <c r="R83" s="31"/>
      <c r="S83" s="31"/>
      <c r="T83" s="58"/>
      <c r="U83" s="58"/>
      <c r="V83" s="58"/>
      <c r="W83" s="58"/>
      <c r="X83" s="58"/>
      <c r="Y83" s="31"/>
      <c r="Z83" s="58"/>
      <c r="AA83" s="58"/>
      <c r="AB83" s="58"/>
      <c r="AC83" s="58"/>
      <c r="AD83" s="58"/>
    </row>
    <row r="84" spans="2:30" x14ac:dyDescent="0.3"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101"/>
      <c r="M84" s="98"/>
      <c r="N84" s="98"/>
      <c r="O84" s="99"/>
      <c r="P84" s="99"/>
      <c r="Q84" s="31"/>
      <c r="R84" s="31"/>
      <c r="S84" s="31"/>
      <c r="T84" s="58"/>
      <c r="U84" s="58"/>
      <c r="V84" s="58"/>
      <c r="W84" s="58"/>
      <c r="X84" s="58"/>
      <c r="Y84" s="31"/>
      <c r="Z84" s="58"/>
      <c r="AA84" s="58"/>
      <c r="AB84" s="58"/>
      <c r="AC84" s="58"/>
      <c r="AD84" s="58"/>
    </row>
    <row r="85" spans="2:30" x14ac:dyDescent="0.3">
      <c r="B85" s="98"/>
      <c r="C85" s="98"/>
      <c r="D85" s="98"/>
      <c r="E85" s="98"/>
      <c r="F85" s="99"/>
      <c r="G85" s="99"/>
      <c r="H85" s="99"/>
      <c r="I85" s="99"/>
      <c r="J85" s="99"/>
      <c r="K85" s="98"/>
      <c r="L85" s="99"/>
      <c r="M85" s="99"/>
      <c r="N85" s="99"/>
      <c r="O85" s="99"/>
      <c r="P85" s="99"/>
      <c r="Q85" s="98"/>
      <c r="R85" s="31"/>
      <c r="S85" s="31"/>
      <c r="T85" s="58"/>
      <c r="U85" s="58"/>
      <c r="V85" s="58"/>
      <c r="W85" s="58"/>
      <c r="X85" s="58"/>
      <c r="Y85" s="31"/>
      <c r="Z85" s="58"/>
      <c r="AA85" s="58"/>
      <c r="AB85" s="58"/>
      <c r="AC85" s="58"/>
      <c r="AD85" s="58"/>
    </row>
    <row r="86" spans="2:30" x14ac:dyDescent="0.3">
      <c r="B86" s="98"/>
      <c r="C86" s="98"/>
      <c r="D86" s="98"/>
      <c r="E86" s="98"/>
      <c r="F86" s="99"/>
      <c r="G86" s="99"/>
      <c r="H86" s="99"/>
      <c r="I86" s="99"/>
      <c r="J86" s="99"/>
      <c r="K86" s="98"/>
      <c r="L86" s="99"/>
      <c r="M86" s="99"/>
      <c r="N86" s="99"/>
      <c r="O86" s="99"/>
      <c r="P86" s="99"/>
      <c r="Q86" s="98"/>
      <c r="R86" s="31"/>
      <c r="S86" s="31"/>
      <c r="T86" s="58"/>
      <c r="U86" s="58"/>
      <c r="V86" s="58"/>
      <c r="W86" s="58"/>
      <c r="X86" s="58"/>
      <c r="Y86" s="31"/>
      <c r="Z86" s="58"/>
      <c r="AA86" s="58"/>
      <c r="AB86" s="58"/>
      <c r="AC86" s="58"/>
      <c r="AD86" s="58"/>
    </row>
    <row r="87" spans="2:30" x14ac:dyDescent="0.3">
      <c r="B87" s="98"/>
      <c r="C87" s="100"/>
      <c r="D87" s="100"/>
      <c r="E87" s="98"/>
      <c r="F87" s="99"/>
      <c r="G87" s="99"/>
      <c r="H87" s="99"/>
      <c r="I87" s="99"/>
      <c r="J87" s="99"/>
      <c r="K87" s="98"/>
      <c r="L87" s="99"/>
      <c r="M87" s="99"/>
      <c r="N87" s="99"/>
      <c r="O87" s="99"/>
      <c r="P87" s="99"/>
      <c r="Q87" s="98"/>
      <c r="R87" s="31"/>
      <c r="S87" s="31"/>
      <c r="T87" s="58"/>
      <c r="U87" s="99"/>
      <c r="V87" s="58"/>
      <c r="W87" s="99"/>
      <c r="X87" s="99"/>
      <c r="Y87" s="31"/>
      <c r="Z87" s="58"/>
      <c r="AA87" s="58"/>
      <c r="AB87" s="58"/>
      <c r="AC87" s="58"/>
      <c r="AD87" s="58"/>
    </row>
    <row r="88" spans="2:30" x14ac:dyDescent="0.3">
      <c r="B88" s="98"/>
      <c r="C88" s="100"/>
      <c r="D88" s="100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9"/>
      <c r="P88" s="99"/>
      <c r="Q88" s="98"/>
      <c r="R88" s="31"/>
      <c r="S88" s="31"/>
      <c r="T88" s="58"/>
      <c r="U88" s="99"/>
      <c r="V88" s="58"/>
      <c r="W88" s="99"/>
      <c r="X88" s="99"/>
      <c r="Y88" s="31"/>
      <c r="Z88" s="58"/>
      <c r="AA88" s="58"/>
      <c r="AB88" s="58"/>
      <c r="AC88" s="58"/>
      <c r="AD88" s="58"/>
    </row>
    <row r="89" spans="2:30" x14ac:dyDescent="0.3">
      <c r="B89" s="98"/>
      <c r="C89" s="100"/>
      <c r="D89" s="100"/>
      <c r="E89" s="98"/>
      <c r="F89" s="99"/>
      <c r="G89" s="99"/>
      <c r="H89" s="99"/>
      <c r="I89" s="99"/>
      <c r="J89" s="99"/>
      <c r="K89" s="98"/>
      <c r="L89" s="99"/>
      <c r="M89" s="99"/>
      <c r="N89" s="99"/>
      <c r="O89" s="99"/>
      <c r="P89" s="99"/>
      <c r="Q89" s="98"/>
      <c r="R89" s="31"/>
      <c r="S89" s="31"/>
      <c r="T89" s="58"/>
      <c r="U89" s="99"/>
      <c r="V89" s="58"/>
      <c r="W89" s="99"/>
      <c r="X89" s="99"/>
      <c r="Y89" s="31"/>
      <c r="Z89" s="58"/>
      <c r="AA89" s="58"/>
      <c r="AB89" s="58"/>
      <c r="AC89" s="58"/>
      <c r="AD89" s="58"/>
    </row>
    <row r="90" spans="2:30" x14ac:dyDescent="0.3">
      <c r="B90" s="98"/>
      <c r="C90" s="98"/>
      <c r="D90" s="98"/>
      <c r="E90" s="98"/>
      <c r="F90" s="99"/>
      <c r="G90" s="99"/>
      <c r="H90" s="99"/>
      <c r="I90" s="99"/>
      <c r="J90" s="99"/>
      <c r="K90" s="98"/>
      <c r="L90" s="99"/>
      <c r="M90" s="99"/>
      <c r="N90" s="99"/>
      <c r="O90" s="99"/>
      <c r="P90" s="99"/>
      <c r="Q90" s="98"/>
      <c r="R90" s="31"/>
      <c r="S90" s="31"/>
      <c r="T90" s="58"/>
      <c r="U90" s="99"/>
      <c r="V90" s="58"/>
      <c r="W90" s="99"/>
      <c r="X90" s="99"/>
      <c r="Y90" s="31"/>
      <c r="Z90" s="58"/>
      <c r="AA90" s="58"/>
      <c r="AB90" s="58"/>
      <c r="AC90" s="58"/>
      <c r="AD90" s="58"/>
    </row>
    <row r="91" spans="2:30" x14ac:dyDescent="0.3">
      <c r="B91" s="98"/>
      <c r="C91" s="98"/>
      <c r="D91" s="98"/>
      <c r="E91" s="98"/>
      <c r="F91" s="99"/>
      <c r="G91" s="99"/>
      <c r="H91" s="99"/>
      <c r="I91" s="99"/>
      <c r="J91" s="99"/>
      <c r="K91" s="98"/>
      <c r="L91" s="99"/>
      <c r="M91" s="99"/>
      <c r="N91" s="99"/>
      <c r="O91" s="98"/>
      <c r="P91" s="98"/>
      <c r="Q91" s="98"/>
      <c r="R91" s="31"/>
      <c r="S91" s="31"/>
      <c r="T91" s="58"/>
      <c r="U91" s="99"/>
      <c r="V91" s="58"/>
      <c r="W91" s="99"/>
      <c r="X91" s="99"/>
      <c r="Y91" s="31"/>
      <c r="Z91" s="58"/>
      <c r="AA91" s="58"/>
      <c r="AB91" s="58"/>
      <c r="AC91" s="58"/>
      <c r="AD91" s="58"/>
    </row>
    <row r="92" spans="2:30" x14ac:dyDescent="0.3"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9"/>
      <c r="P92" s="99"/>
      <c r="Q92" s="98"/>
      <c r="R92" s="31"/>
      <c r="S92" s="31"/>
      <c r="T92" s="58"/>
      <c r="U92" s="58"/>
      <c r="V92" s="58"/>
      <c r="W92" s="58"/>
      <c r="X92" s="58"/>
      <c r="Y92" s="31"/>
      <c r="Z92" s="58"/>
      <c r="AA92" s="58"/>
      <c r="AB92" s="58"/>
      <c r="AC92" s="58"/>
      <c r="AD92" s="58"/>
    </row>
    <row r="93" spans="2:30" x14ac:dyDescent="0.3">
      <c r="B93" s="98"/>
      <c r="C93" s="100"/>
      <c r="D93" s="100"/>
      <c r="E93" s="98"/>
      <c r="F93" s="98"/>
      <c r="G93" s="98"/>
      <c r="H93" s="98"/>
      <c r="I93" s="98"/>
      <c r="J93" s="98"/>
      <c r="K93" s="98"/>
      <c r="L93" s="101"/>
      <c r="M93" s="98"/>
      <c r="N93" s="98"/>
      <c r="O93" s="99"/>
      <c r="P93" s="99"/>
      <c r="Q93" s="98"/>
      <c r="R93" s="31"/>
      <c r="S93" s="31"/>
      <c r="T93" s="58"/>
      <c r="U93" s="58"/>
      <c r="V93" s="58"/>
      <c r="W93" s="58"/>
      <c r="X93" s="99"/>
      <c r="Y93" s="31"/>
      <c r="Z93" s="58"/>
      <c r="AA93" s="58"/>
      <c r="AB93" s="58"/>
      <c r="AC93" s="58"/>
      <c r="AD93" s="58"/>
    </row>
    <row r="94" spans="2:30" x14ac:dyDescent="0.3"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101"/>
      <c r="M94" s="98"/>
      <c r="N94" s="98"/>
      <c r="O94" s="99"/>
      <c r="P94" s="99"/>
      <c r="Q94" s="98"/>
      <c r="R94" s="31"/>
      <c r="S94" s="31"/>
      <c r="T94" s="58"/>
      <c r="U94" s="99"/>
      <c r="V94" s="58"/>
      <c r="W94" s="99"/>
      <c r="X94" s="99"/>
      <c r="Y94" s="31"/>
      <c r="Z94" s="58"/>
      <c r="AA94" s="58"/>
      <c r="AB94" s="58"/>
      <c r="AC94" s="58"/>
      <c r="AD94" s="58"/>
    </row>
    <row r="95" spans="2:30" x14ac:dyDescent="0.3">
      <c r="B95" s="98"/>
      <c r="C95" s="98"/>
      <c r="D95" s="98"/>
      <c r="E95" s="98"/>
      <c r="F95" s="99"/>
      <c r="G95" s="99"/>
      <c r="H95" s="99"/>
      <c r="I95" s="99"/>
      <c r="J95" s="99"/>
      <c r="K95" s="98"/>
      <c r="L95" s="99"/>
      <c r="M95" s="99"/>
      <c r="N95" s="99"/>
      <c r="O95" s="98"/>
      <c r="P95" s="98"/>
      <c r="Q95" s="98"/>
      <c r="R95" s="31"/>
      <c r="S95" s="31"/>
      <c r="T95" s="58"/>
      <c r="U95" s="58"/>
      <c r="V95" s="58"/>
      <c r="W95" s="58"/>
      <c r="X95" s="58"/>
      <c r="Y95" s="31"/>
      <c r="Z95" s="58"/>
      <c r="AA95" s="58"/>
      <c r="AB95" s="58"/>
      <c r="AC95" s="58"/>
      <c r="AD95" s="58"/>
    </row>
    <row r="96" spans="2:30" x14ac:dyDescent="0.3">
      <c r="B96" s="98"/>
      <c r="C96" s="98"/>
      <c r="D96" s="98"/>
      <c r="E96" s="98"/>
      <c r="F96" s="99"/>
      <c r="G96" s="99"/>
      <c r="H96" s="99"/>
      <c r="I96" s="99"/>
      <c r="J96" s="99"/>
      <c r="K96" s="98"/>
      <c r="L96" s="99"/>
      <c r="M96" s="99"/>
      <c r="N96" s="99"/>
      <c r="O96" s="99"/>
      <c r="P96" s="99"/>
      <c r="Q96" s="98"/>
      <c r="R96" s="31"/>
      <c r="S96" s="31"/>
      <c r="T96" s="58"/>
      <c r="U96" s="99"/>
      <c r="V96" s="58"/>
      <c r="W96" s="99"/>
      <c r="X96" s="99"/>
      <c r="Y96" s="31"/>
      <c r="Z96" s="58"/>
      <c r="AA96" s="58"/>
      <c r="AB96" s="58"/>
      <c r="AC96" s="58"/>
      <c r="AD96" s="58"/>
    </row>
    <row r="97" spans="2:30" x14ac:dyDescent="0.3">
      <c r="B97" s="98"/>
      <c r="C97" s="98"/>
      <c r="D97" s="98"/>
      <c r="E97" s="98"/>
      <c r="F97" s="99"/>
      <c r="G97" s="99"/>
      <c r="H97" s="99"/>
      <c r="I97" s="99"/>
      <c r="J97" s="99"/>
      <c r="K97" s="98"/>
      <c r="L97" s="99"/>
      <c r="M97" s="99"/>
      <c r="N97" s="99"/>
      <c r="O97" s="99"/>
      <c r="P97" s="99"/>
      <c r="Q97" s="98"/>
      <c r="R97" s="31"/>
      <c r="S97" s="31"/>
      <c r="T97" s="58"/>
      <c r="U97" s="58"/>
      <c r="V97" s="58"/>
      <c r="W97" s="58"/>
      <c r="X97" s="58"/>
      <c r="Y97" s="31"/>
      <c r="Z97" s="58"/>
      <c r="AA97" s="58"/>
      <c r="AB97" s="58"/>
      <c r="AC97" s="58"/>
      <c r="AD97" s="58"/>
    </row>
    <row r="98" spans="2:30" x14ac:dyDescent="0.3">
      <c r="B98" s="98"/>
      <c r="C98" s="98"/>
      <c r="D98" s="98"/>
      <c r="E98" s="98"/>
      <c r="F98" s="99"/>
      <c r="G98" s="99"/>
      <c r="H98" s="99"/>
      <c r="I98" s="99"/>
      <c r="J98" s="99"/>
      <c r="K98" s="98"/>
      <c r="L98" s="99"/>
      <c r="M98" s="99"/>
      <c r="N98" s="99"/>
      <c r="O98" s="99"/>
      <c r="P98" s="99"/>
      <c r="Q98" s="98"/>
      <c r="R98" s="31"/>
      <c r="S98" s="31"/>
      <c r="T98" s="58"/>
      <c r="U98" s="99"/>
      <c r="V98" s="58"/>
      <c r="W98" s="99"/>
      <c r="X98" s="99"/>
      <c r="Y98" s="31"/>
      <c r="Z98" s="58"/>
      <c r="AA98" s="58"/>
      <c r="AB98" s="58"/>
      <c r="AC98" s="58"/>
      <c r="AD98" s="58"/>
    </row>
    <row r="99" spans="2:30" x14ac:dyDescent="0.3">
      <c r="B99" s="14"/>
      <c r="C99" s="31"/>
      <c r="D99" s="31"/>
      <c r="E99" s="31"/>
      <c r="K99" s="31"/>
      <c r="L99" s="102"/>
      <c r="O99" s="98"/>
      <c r="P99" s="98"/>
      <c r="Q99" s="98"/>
      <c r="R99" s="31"/>
      <c r="S99" s="31"/>
      <c r="T99" s="58"/>
      <c r="U99" s="99"/>
      <c r="V99" s="58"/>
      <c r="W99" s="99"/>
      <c r="X99" s="99"/>
      <c r="Y99" s="31"/>
      <c r="Z99" s="58"/>
      <c r="AA99" s="58"/>
      <c r="AB99" s="58"/>
      <c r="AC99" s="58"/>
      <c r="AD99" s="58"/>
    </row>
    <row r="100" spans="2:30" x14ac:dyDescent="0.3">
      <c r="B100" s="14"/>
      <c r="C100" s="103"/>
      <c r="D100" s="103"/>
      <c r="E100" s="31"/>
      <c r="K100" s="31"/>
      <c r="O100" s="98"/>
      <c r="P100" s="98"/>
      <c r="Q100" s="98"/>
      <c r="R100" s="31"/>
      <c r="S100" s="31"/>
      <c r="T100" s="58"/>
      <c r="U100" s="99"/>
      <c r="V100" s="58"/>
      <c r="W100" s="99"/>
      <c r="X100" s="99"/>
      <c r="Y100" s="31"/>
      <c r="Z100" s="58"/>
      <c r="AA100" s="58"/>
      <c r="AB100" s="58"/>
      <c r="AC100" s="58"/>
      <c r="AD100" s="58"/>
    </row>
    <row r="101" spans="2:30" x14ac:dyDescent="0.3">
      <c r="B101" s="14"/>
      <c r="C101" s="103"/>
      <c r="D101" s="103"/>
      <c r="E101" s="31"/>
      <c r="K101" s="31"/>
      <c r="O101" s="98"/>
      <c r="P101" s="98"/>
      <c r="Q101" s="98"/>
      <c r="R101" s="31"/>
      <c r="S101" s="31"/>
      <c r="T101" s="58"/>
      <c r="U101" s="99"/>
      <c r="V101" s="58"/>
      <c r="W101" s="99"/>
      <c r="X101" s="99"/>
      <c r="Y101" s="31"/>
      <c r="Z101" s="58"/>
      <c r="AA101" s="58"/>
      <c r="AB101" s="58"/>
      <c r="AC101" s="58"/>
      <c r="AD101" s="58"/>
    </row>
    <row r="102" spans="2:30" x14ac:dyDescent="0.3">
      <c r="B102" s="14"/>
      <c r="C102" s="31"/>
      <c r="D102" s="31"/>
      <c r="E102" s="31"/>
      <c r="K102" s="31"/>
      <c r="O102" s="99"/>
      <c r="P102" s="99"/>
      <c r="Q102" s="98"/>
      <c r="R102" s="31"/>
      <c r="S102" s="31"/>
      <c r="T102" s="58"/>
      <c r="U102" s="99"/>
      <c r="V102" s="58"/>
      <c r="W102" s="99"/>
      <c r="X102" s="99"/>
      <c r="Y102" s="31"/>
      <c r="Z102" s="58"/>
      <c r="AA102" s="58"/>
      <c r="AB102" s="58"/>
      <c r="AC102" s="58"/>
      <c r="AD102" s="58"/>
    </row>
    <row r="103" spans="2:30" x14ac:dyDescent="0.3">
      <c r="B103" s="14"/>
      <c r="C103" s="103"/>
      <c r="D103" s="103"/>
      <c r="E103" s="31"/>
      <c r="K103" s="31"/>
      <c r="O103" s="99"/>
      <c r="P103" s="99"/>
      <c r="Q103" s="98"/>
      <c r="R103" s="31"/>
      <c r="S103" s="31"/>
      <c r="T103" s="58"/>
      <c r="U103" s="99"/>
      <c r="V103" s="58"/>
      <c r="W103" s="99"/>
      <c r="X103" s="99"/>
      <c r="Y103" s="31"/>
      <c r="Z103" s="58"/>
      <c r="AA103" s="58"/>
      <c r="AB103" s="58"/>
      <c r="AC103" s="58"/>
      <c r="AD103" s="58"/>
    </row>
    <row r="104" spans="2:30" x14ac:dyDescent="0.3">
      <c r="B104" s="14"/>
      <c r="C104" s="31"/>
      <c r="D104" s="31"/>
      <c r="E104" s="31"/>
      <c r="K104" s="31"/>
      <c r="O104" s="99"/>
      <c r="P104" s="99"/>
      <c r="Q104" s="98"/>
      <c r="R104" s="31"/>
      <c r="S104" s="31"/>
      <c r="T104" s="58"/>
      <c r="U104" s="99"/>
      <c r="V104" s="58"/>
      <c r="W104" s="99"/>
      <c r="X104" s="99"/>
      <c r="Y104" s="31"/>
      <c r="Z104" s="58"/>
      <c r="AA104" s="58"/>
      <c r="AB104" s="58"/>
      <c r="AC104" s="58"/>
      <c r="AD104" s="58"/>
    </row>
    <row r="105" spans="2:30" x14ac:dyDescent="0.3">
      <c r="C105" s="31"/>
      <c r="D105" s="31"/>
      <c r="E105" s="31"/>
      <c r="F105" s="58"/>
      <c r="G105" s="58"/>
      <c r="H105" s="58"/>
      <c r="I105" s="58"/>
      <c r="J105" s="58"/>
      <c r="K105" s="31"/>
      <c r="L105" s="58"/>
      <c r="M105" s="58"/>
      <c r="N105" s="58"/>
      <c r="O105" s="99"/>
      <c r="P105" s="99"/>
      <c r="Q105" s="98"/>
      <c r="R105" s="31"/>
      <c r="S105" s="31"/>
      <c r="T105" s="58"/>
      <c r="U105" s="99"/>
      <c r="V105" s="58"/>
      <c r="W105" s="99"/>
      <c r="X105" s="99"/>
      <c r="Y105" s="31"/>
      <c r="Z105" s="58"/>
      <c r="AA105" s="58"/>
      <c r="AB105" s="58"/>
      <c r="AC105" s="58"/>
      <c r="AD105" s="58"/>
    </row>
    <row r="106" spans="2:30" x14ac:dyDescent="0.3">
      <c r="B106" s="14"/>
      <c r="C106" s="31"/>
      <c r="D106" s="31"/>
      <c r="E106" s="31"/>
      <c r="K106" s="31"/>
      <c r="Q106" s="98"/>
      <c r="R106" s="31"/>
      <c r="S106" s="31"/>
      <c r="T106" s="58"/>
      <c r="U106" s="99"/>
      <c r="V106" s="58"/>
      <c r="W106" s="99"/>
      <c r="X106" s="99"/>
      <c r="Y106" s="31"/>
      <c r="Z106" s="58"/>
      <c r="AA106" s="58"/>
      <c r="AB106" s="58"/>
      <c r="AC106" s="58"/>
      <c r="AD106" s="58"/>
    </row>
    <row r="107" spans="2:30" x14ac:dyDescent="0.3">
      <c r="B107" s="14"/>
      <c r="C107" s="31"/>
      <c r="D107" s="31"/>
      <c r="E107" s="31"/>
      <c r="K107" s="31"/>
      <c r="L107" s="102"/>
      <c r="Q107" s="98"/>
      <c r="R107" s="31"/>
      <c r="S107" s="31"/>
      <c r="T107" s="58"/>
      <c r="U107" s="99"/>
      <c r="V107" s="58"/>
      <c r="W107" s="99"/>
      <c r="X107" s="99"/>
      <c r="Y107" s="31"/>
      <c r="Z107" s="58"/>
      <c r="AA107" s="58"/>
      <c r="AB107" s="58"/>
      <c r="AC107" s="58"/>
      <c r="AD107" s="58"/>
    </row>
    <row r="108" spans="2:30" x14ac:dyDescent="0.3">
      <c r="B108" s="14"/>
      <c r="C108" s="31"/>
      <c r="D108" s="31"/>
      <c r="E108" s="31"/>
      <c r="K108" s="31"/>
      <c r="Q108" s="98"/>
      <c r="R108" s="31"/>
      <c r="S108" s="31"/>
      <c r="T108" s="58"/>
      <c r="U108" s="99"/>
      <c r="V108" s="58"/>
      <c r="W108" s="99"/>
      <c r="X108" s="99"/>
      <c r="Y108" s="31"/>
      <c r="Z108" s="58"/>
      <c r="AA108" s="58"/>
      <c r="AB108" s="58"/>
      <c r="AC108" s="58"/>
      <c r="AD108" s="58"/>
    </row>
    <row r="109" spans="2:30" x14ac:dyDescent="0.3">
      <c r="C109" s="31"/>
      <c r="D109" s="31"/>
      <c r="E109" s="31"/>
      <c r="F109" s="58"/>
      <c r="G109" s="58"/>
      <c r="H109" s="58"/>
      <c r="I109" s="58"/>
      <c r="J109" s="58"/>
      <c r="K109" s="31"/>
      <c r="L109" s="58"/>
      <c r="M109" s="58"/>
      <c r="N109" s="58"/>
      <c r="Q109" s="98"/>
      <c r="R109" s="31"/>
      <c r="S109" s="31"/>
      <c r="T109" s="58"/>
      <c r="U109" s="99"/>
      <c r="V109" s="58"/>
      <c r="W109" s="99"/>
      <c r="X109" s="99"/>
      <c r="Y109" s="31"/>
      <c r="Z109" s="58"/>
      <c r="AA109" s="58"/>
      <c r="AB109" s="58"/>
      <c r="AC109" s="58"/>
      <c r="AD109" s="58"/>
    </row>
    <row r="110" spans="2:30" x14ac:dyDescent="0.3">
      <c r="C110" s="31"/>
      <c r="D110" s="31"/>
      <c r="E110" s="31"/>
      <c r="F110" s="58"/>
      <c r="G110" s="58"/>
      <c r="H110" s="58"/>
      <c r="I110" s="58"/>
      <c r="J110" s="58"/>
      <c r="K110" s="31"/>
      <c r="L110" s="58"/>
      <c r="M110" s="58"/>
      <c r="N110" s="58"/>
      <c r="Q110" s="98"/>
      <c r="R110" s="31"/>
      <c r="S110" s="31"/>
      <c r="T110" s="58"/>
      <c r="U110" s="99"/>
      <c r="V110" s="58"/>
      <c r="W110" s="99"/>
      <c r="X110" s="99"/>
      <c r="Y110" s="31"/>
      <c r="Z110" s="58"/>
      <c r="AA110" s="58"/>
      <c r="AB110" s="58"/>
      <c r="AC110" s="58"/>
      <c r="AD110" s="58"/>
    </row>
    <row r="111" spans="2:30" x14ac:dyDescent="0.3">
      <c r="C111" s="31"/>
      <c r="D111" s="31"/>
      <c r="E111" s="31"/>
      <c r="F111" s="58"/>
      <c r="G111" s="58"/>
      <c r="H111" s="58"/>
      <c r="I111" s="58"/>
      <c r="J111" s="58"/>
      <c r="K111" s="31"/>
      <c r="L111" s="58"/>
      <c r="M111" s="58"/>
      <c r="N111" s="58"/>
      <c r="Q111" s="98"/>
      <c r="R111" s="31"/>
      <c r="S111" s="31"/>
      <c r="T111" s="58"/>
      <c r="U111" s="99"/>
      <c r="V111" s="58"/>
      <c r="W111" s="99"/>
      <c r="X111" s="99"/>
      <c r="Y111" s="31"/>
      <c r="Z111" s="58"/>
      <c r="AA111" s="58"/>
      <c r="AB111" s="58"/>
      <c r="AC111" s="58"/>
      <c r="AD111" s="58"/>
    </row>
    <row r="112" spans="2:30" x14ac:dyDescent="0.3">
      <c r="C112" s="103"/>
      <c r="D112" s="103"/>
      <c r="E112" s="31"/>
      <c r="F112" s="58"/>
      <c r="G112" s="58"/>
      <c r="H112" s="58"/>
      <c r="I112" s="58"/>
      <c r="J112" s="58"/>
      <c r="K112" s="31"/>
      <c r="L112" s="58"/>
      <c r="M112" s="58"/>
      <c r="N112" s="58"/>
      <c r="O112" s="58"/>
      <c r="P112" s="58"/>
      <c r="Q112" s="98"/>
      <c r="R112" s="31"/>
      <c r="S112" s="31"/>
      <c r="T112" s="58"/>
      <c r="U112" s="99"/>
      <c r="V112" s="58"/>
      <c r="W112" s="99"/>
      <c r="X112" s="99"/>
      <c r="Y112" s="31"/>
      <c r="Z112" s="58"/>
      <c r="AA112" s="58"/>
      <c r="AB112" s="58"/>
      <c r="AC112" s="58"/>
      <c r="AD112" s="58"/>
    </row>
    <row r="113" spans="2:30" x14ac:dyDescent="0.3">
      <c r="C113" s="103"/>
      <c r="D113" s="103"/>
      <c r="E113" s="31"/>
      <c r="F113" s="58"/>
      <c r="G113" s="58"/>
      <c r="H113" s="58"/>
      <c r="I113" s="58"/>
      <c r="J113" s="58"/>
      <c r="K113" s="31"/>
      <c r="L113" s="58"/>
      <c r="M113" s="58"/>
      <c r="N113" s="58"/>
      <c r="Q113" s="98"/>
      <c r="R113" s="31"/>
      <c r="S113" s="31"/>
      <c r="T113" s="58"/>
      <c r="U113" s="99"/>
      <c r="V113" s="58"/>
      <c r="W113" s="99"/>
      <c r="X113" s="99"/>
      <c r="Y113" s="31"/>
      <c r="Z113" s="58"/>
      <c r="AA113" s="58"/>
      <c r="AB113" s="58"/>
      <c r="AC113" s="58"/>
      <c r="AD113" s="58"/>
    </row>
    <row r="114" spans="2:30" x14ac:dyDescent="0.3">
      <c r="B114" s="14"/>
      <c r="C114" s="103"/>
      <c r="D114" s="103"/>
      <c r="E114" s="31"/>
      <c r="K114" s="31"/>
      <c r="Q114" s="98"/>
      <c r="R114" s="31"/>
      <c r="S114" s="31"/>
      <c r="T114" s="58"/>
      <c r="U114" s="99"/>
      <c r="V114" s="58"/>
      <c r="W114" s="99"/>
      <c r="X114" s="99"/>
      <c r="Y114" s="31"/>
      <c r="Z114" s="58"/>
      <c r="AA114" s="58"/>
      <c r="AB114" s="58"/>
      <c r="AC114" s="58"/>
      <c r="AD114" s="58"/>
    </row>
    <row r="115" spans="2:30" x14ac:dyDescent="0.3">
      <c r="C115" s="103"/>
      <c r="D115" s="103"/>
      <c r="E115" s="31"/>
      <c r="F115" s="58"/>
      <c r="G115" s="58"/>
      <c r="H115" s="58"/>
      <c r="I115" s="58"/>
      <c r="J115" s="58"/>
      <c r="K115" s="31"/>
      <c r="L115" s="58"/>
      <c r="M115" s="58"/>
      <c r="N115" s="58"/>
      <c r="Q115" s="98"/>
      <c r="R115" s="31"/>
      <c r="S115" s="31"/>
      <c r="T115" s="58"/>
      <c r="U115" s="99"/>
      <c r="V115" s="58"/>
      <c r="W115" s="99"/>
      <c r="X115" s="99"/>
      <c r="Y115" s="31"/>
      <c r="Z115" s="58"/>
      <c r="AA115" s="58"/>
      <c r="AB115" s="58"/>
      <c r="AC115" s="58"/>
      <c r="AD115" s="58"/>
    </row>
    <row r="116" spans="2:30" x14ac:dyDescent="0.3">
      <c r="C116" s="31"/>
      <c r="D116" s="31"/>
      <c r="E116" s="31"/>
      <c r="F116" s="58"/>
      <c r="G116" s="58"/>
      <c r="H116" s="58"/>
      <c r="I116" s="58"/>
      <c r="J116" s="58"/>
      <c r="K116" s="31"/>
      <c r="L116" s="58"/>
      <c r="M116" s="58"/>
      <c r="N116" s="58"/>
      <c r="O116" s="58"/>
      <c r="P116" s="58"/>
      <c r="Q116" s="98"/>
      <c r="R116" s="31"/>
      <c r="S116" s="31"/>
      <c r="T116" s="58"/>
      <c r="U116" s="99"/>
      <c r="V116" s="58"/>
      <c r="W116" s="99"/>
      <c r="X116" s="99"/>
      <c r="Y116" s="31"/>
      <c r="Z116" s="58"/>
      <c r="AA116" s="58"/>
      <c r="AB116" s="58"/>
      <c r="AC116" s="58"/>
      <c r="AD116" s="58"/>
    </row>
    <row r="117" spans="2:30" x14ac:dyDescent="0.3">
      <c r="B117" s="14"/>
      <c r="C117" s="31"/>
      <c r="D117" s="31"/>
      <c r="E117" s="31"/>
      <c r="K117" s="31"/>
      <c r="L117" s="102"/>
      <c r="O117" s="58"/>
      <c r="P117" s="58"/>
      <c r="Q117" s="98"/>
      <c r="R117" s="31"/>
      <c r="S117" s="31"/>
      <c r="T117" s="58"/>
      <c r="U117" s="99"/>
      <c r="V117" s="58"/>
      <c r="W117" s="99"/>
      <c r="X117" s="99"/>
      <c r="Y117" s="31"/>
      <c r="Z117" s="58"/>
      <c r="AA117" s="58"/>
      <c r="AB117" s="58"/>
      <c r="AC117" s="58"/>
      <c r="AD117" s="58"/>
    </row>
    <row r="118" spans="2:30" x14ac:dyDescent="0.3">
      <c r="B118" s="14"/>
      <c r="C118" s="31"/>
      <c r="D118" s="31"/>
      <c r="E118" s="31"/>
      <c r="K118" s="31"/>
      <c r="O118" s="58"/>
      <c r="P118" s="58"/>
      <c r="Q118" s="98"/>
      <c r="R118" s="31"/>
      <c r="S118" s="31"/>
      <c r="T118" s="58"/>
      <c r="U118" s="99"/>
      <c r="V118" s="58"/>
      <c r="W118" s="99"/>
      <c r="X118" s="99"/>
      <c r="Y118" s="31"/>
      <c r="Z118" s="58"/>
      <c r="AA118" s="58"/>
      <c r="AB118" s="58"/>
      <c r="AC118" s="58"/>
      <c r="AD118" s="58"/>
    </row>
    <row r="119" spans="2:30" x14ac:dyDescent="0.3">
      <c r="K119" s="31"/>
      <c r="O119" s="58"/>
      <c r="P119" s="58"/>
      <c r="Q119" s="98"/>
      <c r="R119" s="31"/>
      <c r="S119" s="31"/>
      <c r="T119" s="58"/>
      <c r="U119" s="99"/>
      <c r="V119" s="58"/>
      <c r="W119" s="99"/>
      <c r="X119" s="99"/>
      <c r="Y119" s="31"/>
      <c r="Z119" s="58"/>
      <c r="AA119" s="58"/>
      <c r="AB119" s="58"/>
      <c r="AC119" s="58"/>
      <c r="AD119" s="58"/>
    </row>
    <row r="120" spans="2:30" x14ac:dyDescent="0.3">
      <c r="K120" s="31"/>
      <c r="O120" s="58"/>
      <c r="P120" s="58"/>
      <c r="Q120" s="98"/>
      <c r="R120" s="31"/>
      <c r="S120" s="31"/>
      <c r="T120" s="58"/>
      <c r="U120" s="99"/>
      <c r="V120" s="58"/>
      <c r="W120" s="99"/>
      <c r="X120" s="99"/>
      <c r="Y120" s="31"/>
      <c r="Z120" s="58"/>
      <c r="AA120" s="58"/>
      <c r="AB120" s="58"/>
      <c r="AC120" s="58"/>
      <c r="AD120" s="58"/>
    </row>
    <row r="121" spans="2:30" x14ac:dyDescent="0.3">
      <c r="K121" s="31"/>
      <c r="Q121" s="98"/>
      <c r="R121" s="31"/>
      <c r="S121" s="31"/>
      <c r="T121" s="58"/>
      <c r="U121" s="99"/>
      <c r="V121" s="58"/>
      <c r="W121" s="99"/>
      <c r="X121" s="99"/>
      <c r="Y121" s="31"/>
      <c r="Z121" s="58"/>
      <c r="AA121" s="58"/>
      <c r="AB121" s="58"/>
      <c r="AC121" s="58"/>
      <c r="AD121" s="58"/>
    </row>
    <row r="122" spans="2:30" x14ac:dyDescent="0.3">
      <c r="K122" s="31"/>
      <c r="O122" s="58"/>
      <c r="P122" s="58"/>
      <c r="Q122" s="98"/>
      <c r="R122" s="31"/>
      <c r="S122" s="31"/>
      <c r="T122" s="58"/>
      <c r="U122" s="99"/>
      <c r="V122" s="58"/>
      <c r="W122" s="99"/>
      <c r="X122" s="99"/>
      <c r="Y122" s="31"/>
      <c r="Z122" s="58"/>
      <c r="AA122" s="58"/>
      <c r="AB122" s="58"/>
      <c r="AC122" s="58"/>
      <c r="AD122" s="58"/>
    </row>
    <row r="123" spans="2:30" x14ac:dyDescent="0.3">
      <c r="K123" s="31"/>
      <c r="O123" s="58"/>
      <c r="P123" s="58"/>
      <c r="Q123" s="98"/>
      <c r="R123" s="31"/>
      <c r="S123" s="31"/>
      <c r="T123" s="58"/>
      <c r="U123" s="99"/>
      <c r="V123" s="58"/>
      <c r="W123" s="99"/>
      <c r="X123" s="99"/>
      <c r="Y123" s="31"/>
      <c r="Z123" s="58"/>
      <c r="AA123" s="58"/>
      <c r="AB123" s="58"/>
      <c r="AC123" s="58"/>
      <c r="AD123" s="58"/>
    </row>
    <row r="124" spans="2:30" x14ac:dyDescent="0.3">
      <c r="K124" s="31"/>
      <c r="Q124" s="98"/>
      <c r="R124" s="31"/>
      <c r="S124" s="31"/>
      <c r="T124" s="58"/>
      <c r="U124" s="99"/>
      <c r="V124" s="58"/>
      <c r="W124" s="99"/>
      <c r="X124" s="99"/>
      <c r="Y124" s="31"/>
      <c r="Z124" s="58"/>
      <c r="AA124" s="58"/>
      <c r="AB124" s="58"/>
      <c r="AC124" s="58"/>
      <c r="AD124" s="58"/>
    </row>
    <row r="125" spans="2:30" x14ac:dyDescent="0.3">
      <c r="K125" s="31"/>
      <c r="Q125" s="98"/>
      <c r="R125" s="31"/>
      <c r="S125" s="31"/>
      <c r="T125" s="58"/>
      <c r="U125" s="99"/>
      <c r="V125" s="58"/>
      <c r="W125" s="99"/>
      <c r="X125" s="99"/>
      <c r="Y125" s="31"/>
      <c r="Z125" s="58"/>
      <c r="AA125" s="58"/>
      <c r="AB125" s="58"/>
      <c r="AC125" s="58"/>
      <c r="AD125" s="58"/>
    </row>
    <row r="126" spans="2:30" x14ac:dyDescent="0.3">
      <c r="K126" s="31"/>
      <c r="Q126" s="98"/>
      <c r="R126" s="31"/>
      <c r="S126" s="31"/>
      <c r="T126" s="58"/>
      <c r="U126" s="99"/>
      <c r="V126" s="58"/>
      <c r="W126" s="99"/>
      <c r="X126" s="99"/>
      <c r="Y126" s="31"/>
      <c r="Z126" s="58"/>
      <c r="AA126" s="58"/>
      <c r="AB126" s="58"/>
      <c r="AC126" s="58"/>
      <c r="AD126" s="58"/>
    </row>
    <row r="127" spans="2:30" x14ac:dyDescent="0.3">
      <c r="K127" s="31"/>
      <c r="Q127" s="98"/>
      <c r="R127" s="31"/>
      <c r="S127" s="31"/>
      <c r="T127" s="58"/>
      <c r="U127" s="99"/>
      <c r="V127" s="58"/>
      <c r="W127" s="99"/>
      <c r="X127" s="99"/>
      <c r="Y127" s="31"/>
      <c r="Z127" s="58"/>
      <c r="AA127" s="58"/>
      <c r="AB127" s="58"/>
      <c r="AC127" s="58"/>
      <c r="AD127" s="58"/>
    </row>
    <row r="128" spans="2:30" x14ac:dyDescent="0.3">
      <c r="K128" s="31"/>
      <c r="Q128" s="98"/>
      <c r="R128" s="31"/>
      <c r="S128" s="31"/>
      <c r="T128" s="58"/>
      <c r="U128" s="99"/>
      <c r="V128" s="58"/>
      <c r="W128" s="99"/>
      <c r="X128" s="99"/>
      <c r="Y128" s="31"/>
      <c r="Z128" s="58"/>
      <c r="AA128" s="58"/>
      <c r="AB128" s="58"/>
      <c r="AC128" s="58"/>
      <c r="AD128" s="58"/>
    </row>
    <row r="129" spans="11:30" x14ac:dyDescent="0.3">
      <c r="K129" s="31"/>
      <c r="Q129" s="98"/>
      <c r="R129" s="31"/>
      <c r="S129" s="31"/>
      <c r="T129" s="58"/>
      <c r="U129" s="99"/>
      <c r="V129" s="58"/>
      <c r="W129" s="99"/>
      <c r="X129" s="99"/>
      <c r="Y129" s="31"/>
      <c r="Z129" s="58"/>
      <c r="AA129" s="58"/>
      <c r="AB129" s="58"/>
      <c r="AC129" s="58"/>
      <c r="AD129" s="58"/>
    </row>
    <row r="130" spans="11:30" x14ac:dyDescent="0.3">
      <c r="K130" s="31"/>
      <c r="Q130" s="98"/>
      <c r="R130" s="31"/>
      <c r="S130" s="31"/>
      <c r="T130" s="58"/>
      <c r="U130" s="99"/>
      <c r="V130" s="58"/>
      <c r="W130" s="99"/>
      <c r="X130" s="99"/>
      <c r="Y130" s="31"/>
      <c r="Z130" s="58"/>
      <c r="AA130" s="58"/>
      <c r="AB130" s="58"/>
      <c r="AC130" s="58"/>
      <c r="AD130" s="58"/>
    </row>
    <row r="131" spans="11:30" x14ac:dyDescent="0.3">
      <c r="K131" s="31"/>
      <c r="Q131" s="98"/>
      <c r="R131" s="31"/>
      <c r="S131" s="31"/>
      <c r="T131" s="58"/>
      <c r="U131" s="99"/>
      <c r="V131" s="58"/>
      <c r="W131" s="99"/>
      <c r="X131" s="99"/>
      <c r="Y131" s="31"/>
      <c r="Z131" s="58"/>
      <c r="AA131" s="58"/>
      <c r="AB131" s="58"/>
      <c r="AC131" s="58"/>
      <c r="AD131" s="58"/>
    </row>
    <row r="132" spans="11:30" x14ac:dyDescent="0.3">
      <c r="K132" s="31"/>
      <c r="Q132" s="98"/>
      <c r="R132" s="31"/>
      <c r="S132" s="31"/>
      <c r="T132" s="58"/>
      <c r="U132" s="99"/>
      <c r="V132" s="58"/>
      <c r="W132" s="99"/>
      <c r="X132" s="99"/>
      <c r="Y132" s="31"/>
      <c r="Z132" s="58"/>
      <c r="AA132" s="58"/>
      <c r="AB132" s="58"/>
      <c r="AC132" s="58"/>
      <c r="AD132" s="58"/>
    </row>
    <row r="133" spans="11:30" x14ac:dyDescent="0.3">
      <c r="K133" s="31"/>
      <c r="Q133" s="98"/>
      <c r="R133" s="31"/>
      <c r="S133" s="31"/>
      <c r="T133" s="58"/>
      <c r="U133" s="99"/>
      <c r="V133" s="58"/>
      <c r="W133" s="99"/>
      <c r="X133" s="99"/>
      <c r="Y133" s="31"/>
      <c r="Z133" s="58"/>
      <c r="AA133" s="58"/>
      <c r="AB133" s="58"/>
      <c r="AC133" s="58"/>
      <c r="AD133" s="58"/>
    </row>
    <row r="134" spans="11:30" x14ac:dyDescent="0.3">
      <c r="K134" s="31"/>
      <c r="Q134" s="98"/>
      <c r="R134" s="31"/>
      <c r="S134" s="31"/>
      <c r="T134" s="58"/>
      <c r="U134" s="99"/>
      <c r="V134" s="58"/>
      <c r="W134" s="99"/>
      <c r="X134" s="99"/>
      <c r="Y134" s="31"/>
      <c r="Z134" s="58"/>
      <c r="AA134" s="58"/>
      <c r="AB134" s="58"/>
      <c r="AC134" s="58"/>
      <c r="AD134" s="58"/>
    </row>
    <row r="135" spans="11:30" x14ac:dyDescent="0.3">
      <c r="K135" s="31"/>
    </row>
    <row r="136" spans="11:30" x14ac:dyDescent="0.3">
      <c r="K136" s="31"/>
    </row>
    <row r="137" spans="11:30" x14ac:dyDescent="0.3">
      <c r="K137" s="31"/>
    </row>
    <row r="138" spans="11:30" x14ac:dyDescent="0.3">
      <c r="K138" s="31"/>
    </row>
    <row r="139" spans="11:30" x14ac:dyDescent="0.3">
      <c r="K139" s="31"/>
    </row>
    <row r="140" spans="11:30" x14ac:dyDescent="0.3">
      <c r="K140" s="31"/>
    </row>
    <row r="141" spans="11:30" x14ac:dyDescent="0.3">
      <c r="K141" s="31"/>
    </row>
    <row r="142" spans="11:30" x14ac:dyDescent="0.3">
      <c r="K142" s="31"/>
    </row>
    <row r="143" spans="11:30" x14ac:dyDescent="0.3">
      <c r="K143" s="31"/>
    </row>
    <row r="144" spans="11:30" x14ac:dyDescent="0.3">
      <c r="K144" s="31"/>
    </row>
    <row r="145" spans="11:11" x14ac:dyDescent="0.3">
      <c r="K145" s="31"/>
    </row>
    <row r="146" spans="11:11" x14ac:dyDescent="0.3">
      <c r="K146" s="31"/>
    </row>
    <row r="147" spans="11:11" x14ac:dyDescent="0.3">
      <c r="K147" s="31"/>
    </row>
    <row r="148" spans="11:11" x14ac:dyDescent="0.3">
      <c r="K148" s="31"/>
    </row>
    <row r="149" spans="11:11" x14ac:dyDescent="0.3">
      <c r="K149" s="31"/>
    </row>
    <row r="150" spans="11:11" x14ac:dyDescent="0.3">
      <c r="K150" s="31"/>
    </row>
    <row r="151" spans="11:11" x14ac:dyDescent="0.3">
      <c r="K151" s="31"/>
    </row>
    <row r="152" spans="11:11" x14ac:dyDescent="0.3">
      <c r="K152" s="31"/>
    </row>
    <row r="153" spans="11:11" x14ac:dyDescent="0.3">
      <c r="K153" s="31"/>
    </row>
    <row r="154" spans="11:11" x14ac:dyDescent="0.3">
      <c r="K154" s="31"/>
    </row>
    <row r="155" spans="11:11" x14ac:dyDescent="0.3">
      <c r="K155" s="31"/>
    </row>
    <row r="156" spans="11:11" x14ac:dyDescent="0.3">
      <c r="K156" s="31"/>
    </row>
    <row r="157" spans="11:11" x14ac:dyDescent="0.3">
      <c r="K157" s="31"/>
    </row>
    <row r="158" spans="11:11" x14ac:dyDescent="0.3">
      <c r="K158" s="31"/>
    </row>
    <row r="159" spans="11:11" x14ac:dyDescent="0.3">
      <c r="K159" s="31"/>
    </row>
    <row r="160" spans="11:11" x14ac:dyDescent="0.3">
      <c r="K160" s="31"/>
    </row>
    <row r="161" spans="11:11" x14ac:dyDescent="0.3">
      <c r="K161" s="31"/>
    </row>
    <row r="162" spans="11:11" x14ac:dyDescent="0.3">
      <c r="K162" s="31"/>
    </row>
    <row r="163" spans="11:11" x14ac:dyDescent="0.3">
      <c r="K163" s="31"/>
    </row>
    <row r="164" spans="11:11" x14ac:dyDescent="0.3">
      <c r="K164" s="31"/>
    </row>
    <row r="165" spans="11:11" x14ac:dyDescent="0.3">
      <c r="K165" s="31"/>
    </row>
    <row r="166" spans="11:11" x14ac:dyDescent="0.3">
      <c r="K166" s="31"/>
    </row>
    <row r="167" spans="11:11" x14ac:dyDescent="0.3">
      <c r="K167" s="31"/>
    </row>
    <row r="168" spans="11:11" x14ac:dyDescent="0.3">
      <c r="K168" s="31"/>
    </row>
    <row r="169" spans="11:11" x14ac:dyDescent="0.3">
      <c r="K169" s="31"/>
    </row>
    <row r="170" spans="11:11" x14ac:dyDescent="0.3">
      <c r="K170" s="104"/>
    </row>
  </sheetData>
  <sortState xmlns:xlrd2="http://schemas.microsoft.com/office/spreadsheetml/2017/richdata2" ref="Q77:AD78">
    <sortCondition descending="1" ref="S77:S78"/>
  </sortState>
  <mergeCells count="33">
    <mergeCell ref="B3:D3"/>
    <mergeCell ref="E3:N3"/>
    <mergeCell ref="C11:D11"/>
    <mergeCell ref="C13:D13"/>
    <mergeCell ref="C12:D12"/>
    <mergeCell ref="F5:G5"/>
    <mergeCell ref="H5:I5"/>
    <mergeCell ref="Q3:R3"/>
    <mergeCell ref="S3:AD3"/>
    <mergeCell ref="B4:D4"/>
    <mergeCell ref="E4:I4"/>
    <mergeCell ref="J4:N4"/>
    <mergeCell ref="Q4:R4"/>
    <mergeCell ref="S4:X4"/>
    <mergeCell ref="Y4:AD4"/>
    <mergeCell ref="J5:J8"/>
    <mergeCell ref="K5:L5"/>
    <mergeCell ref="C14:D14"/>
    <mergeCell ref="B15:N15"/>
    <mergeCell ref="E16:N16"/>
    <mergeCell ref="Z5:AA5"/>
    <mergeCell ref="AB5:AC5"/>
    <mergeCell ref="C9:N9"/>
    <mergeCell ref="R9:AD9"/>
    <mergeCell ref="C10:D10"/>
    <mergeCell ref="M5:N5"/>
    <mergeCell ref="Q5:R8"/>
    <mergeCell ref="S5:S8"/>
    <mergeCell ref="T5:U5"/>
    <mergeCell ref="V5:W5"/>
    <mergeCell ref="Y5:Y8"/>
    <mergeCell ref="B5:D8"/>
    <mergeCell ref="E5:E8"/>
  </mergeCells>
  <conditionalFormatting sqref="T10:U78 X10:X78 Z10:AA78 AD10:AD78 F17:G29 K17:L29 F10:G14 K10:L14">
    <cfRule type="expression" dxfId="4" priority="4">
      <formula>IF(AND(F10&lt;0.95,NOT(ISBLANK(F10))),1,0)</formula>
    </cfRule>
    <cfRule type="expression" dxfId="3" priority="5">
      <formula>IF(F10&gt;=0.95,1,0)</formula>
    </cfRule>
  </conditionalFormatting>
  <conditionalFormatting sqref="V10:W78 AB10:AC78 H17:I29 M17:N29 H10:I14 M10:N14">
    <cfRule type="expression" dxfId="2" priority="1">
      <formula>IF(AND(H10&lt;0.99,NOT(ISBLANK(H10))),1,0)</formula>
    </cfRule>
    <cfRule type="expression" dxfId="1" priority="2">
      <formula>IF(AND(H10&lt;0.999,H10&gt;=0.99),1,0)</formula>
    </cfRule>
    <cfRule type="expression" dxfId="0" priority="3">
      <formula>IF(H10&gt;=0.999,1,0)</formula>
    </cfRule>
  </conditionalFormatting>
  <printOptions horizontalCentered="1"/>
  <pageMargins left="0.7" right="0.7" top="0.75" bottom="0.75" header="0.3" footer="0.3"/>
  <pageSetup paperSize="9" scale="95" fitToWidth="2" orientation="landscape" verticalDpi="1200" r:id="rId1"/>
  <colBreaks count="1" manualBreakCount="1">
    <brk id="14" min="2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ISPACG RSP</vt:lpstr>
      <vt:lpstr>ISPACG RCP</vt:lpstr>
      <vt:lpstr>ISPACG RSP Issues</vt:lpstr>
      <vt:lpstr>ISPACG RCP Issues</vt:lpstr>
      <vt:lpstr>'ISPACG RCP'!Print_Area</vt:lpstr>
      <vt:lpstr>'ISPACG RCP Issues'!Print_Area</vt:lpstr>
      <vt:lpstr>'ISPACG RSP'!Print_Area</vt:lpstr>
      <vt:lpstr>'ISPACG RSP Issues'!Print_Area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Brewer, Theresa (FAA)</dc:creator>
  <cp:lastModifiedBy>Brewer, Theresa (FAA)</cp:lastModifiedBy>
  <dcterms:created xsi:type="dcterms:W3CDTF">2025-02-26T15:17:05Z</dcterms:created>
  <dcterms:modified xsi:type="dcterms:W3CDTF">2025-04-03T15:38:04Z</dcterms:modified>
</cp:coreProperties>
</file>