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0" windowWidth="8535" windowHeight="11460" tabRatio="649"/>
  </bookViews>
  <sheets>
    <sheet name=" New LPV-LPs Added This Cycle " sheetId="14" r:id="rId1"/>
  </sheets>
  <definedNames>
    <definedName name="_xlnm._FilterDatabase" localSheetId="0" hidden="1">' New LPV-LPs Added This Cycle '!$A$4:$Z$18</definedName>
  </definedNames>
  <calcPr calcId="145621"/>
</workbook>
</file>

<file path=xl/calcChain.xml><?xml version="1.0" encoding="utf-8"?>
<calcChain xmlns="http://schemas.openxmlformats.org/spreadsheetml/2006/main">
  <c r="H25" i="14" l="1"/>
  <c r="H24" i="14"/>
</calcChain>
</file>

<file path=xl/sharedStrings.xml><?xml version="1.0" encoding="utf-8"?>
<sst xmlns="http://schemas.openxmlformats.org/spreadsheetml/2006/main" count="262" uniqueCount="141">
  <si>
    <t>Y</t>
  </si>
  <si>
    <t>WAAS NOTAM SYM OR WAAS VNAV N/A</t>
  </si>
  <si>
    <t>AR</t>
  </si>
  <si>
    <t>WAAS      CHANNEL #</t>
  </si>
  <si>
    <t>ESC</t>
  </si>
  <si>
    <t>LPV's w/less than 250' HAT</t>
  </si>
  <si>
    <t>LPV's to ILS RWYs</t>
  </si>
  <si>
    <t>LPV's to Non-ILS RWYs</t>
  </si>
  <si>
    <t>LPV's to Part 139 ARPTs</t>
  </si>
  <si>
    <t>LPV's to Part 139 ARPTs w/ILS</t>
  </si>
  <si>
    <t>LPV's to Part 139 ARPTs w/No ILS</t>
  </si>
  <si>
    <t>ST</t>
  </si>
  <si>
    <t>SD</t>
  </si>
  <si>
    <t>WI</t>
  </si>
  <si>
    <t>Area Svc Cntr</t>
  </si>
  <si>
    <t>RGN</t>
  </si>
  <si>
    <t>TX</t>
  </si>
  <si>
    <t>RNAV (GPS) RWY 24</t>
  </si>
  <si>
    <t>GPA</t>
  </si>
  <si>
    <t>TCH</t>
  </si>
  <si>
    <t>AKO</t>
  </si>
  <si>
    <t>AKRON</t>
  </si>
  <si>
    <t>WESLACO</t>
  </si>
  <si>
    <t>M32</t>
  </si>
  <si>
    <t>LAKE VILLAGE MUNI</t>
  </si>
  <si>
    <t>LAKE VILLAGE</t>
  </si>
  <si>
    <t>FLIPPIN</t>
  </si>
  <si>
    <t>FLP</t>
  </si>
  <si>
    <t>T65</t>
  </si>
  <si>
    <t>MID VALLEY</t>
  </si>
  <si>
    <t>ILS Arpt Cntr (Y/N)</t>
  </si>
  <si>
    <t>Notes:</t>
  </si>
  <si>
    <t>HAT</t>
  </si>
  <si>
    <t>IA</t>
  </si>
  <si>
    <t>LPV's w/200' HAT</t>
  </si>
  <si>
    <t>Initial Publication Date</t>
  </si>
  <si>
    <t>CO</t>
  </si>
  <si>
    <t>RNAV (GPS) RWY 16</t>
  </si>
  <si>
    <t>SC</t>
  </si>
  <si>
    <t>N12</t>
  </si>
  <si>
    <t>LAKEWOOD</t>
  </si>
  <si>
    <t>ASW</t>
  </si>
  <si>
    <t>RNAV (GPS) RWY 18</t>
  </si>
  <si>
    <t>RNAV (GPS) RWY 14</t>
  </si>
  <si>
    <t>CA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</si>
  <si>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</si>
  <si>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</si>
  <si>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</si>
  <si>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</si>
  <si>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11</t>
  </si>
  <si>
    <t>NJ</t>
  </si>
  <si>
    <t>LP's to Part 139 ARPTs w/No ILS</t>
  </si>
  <si>
    <t>LP's to Non-Part 139 ARPTs</t>
  </si>
  <si>
    <t>LP's to Non-Part 139 ARPTs w/ILS</t>
  </si>
  <si>
    <t>LPV's to Non-Part 139 ARPTs</t>
  </si>
  <si>
    <t>LPV's to Non-Part 139 ARPTs w/ILS</t>
  </si>
  <si>
    <t>WY</t>
  </si>
  <si>
    <t>ASO</t>
  </si>
  <si>
    <t>AWP</t>
  </si>
  <si>
    <t>CSC</t>
  </si>
  <si>
    <t>WSC</t>
  </si>
  <si>
    <t>ANM</t>
  </si>
  <si>
    <t>ACE</t>
  </si>
  <si>
    <t>AGL</t>
  </si>
  <si>
    <t>AEA</t>
  </si>
  <si>
    <t>TVK</t>
  </si>
  <si>
    <t>CENTERVILLE</t>
  </si>
  <si>
    <t>CENTERVILLE MUNI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</si>
  <si>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</si>
  <si>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</si>
  <si>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</si>
  <si>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</si>
  <si>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ABR</t>
  </si>
  <si>
    <t>ABERDEEN</t>
  </si>
  <si>
    <t>RNAV (GPS) RWY 17</t>
  </si>
  <si>
    <t>N</t>
  </si>
  <si>
    <t>RNAV (GPS) RWY 29</t>
  </si>
  <si>
    <t>RNAV (GPS) RWY 22</t>
  </si>
  <si>
    <t>PROCEDURE NAME</t>
  </si>
  <si>
    <t>ILS to Rwy (Y/N)</t>
  </si>
  <si>
    <t>ILS @ Arpt (Y/N)</t>
  </si>
  <si>
    <t>N139</t>
  </si>
  <si>
    <t>RNAV (GPS) RWY 23</t>
  </si>
  <si>
    <t>LP's to ILS RWYs</t>
  </si>
  <si>
    <t>LP's to Non-ILS RWYs</t>
  </si>
  <si>
    <t>LP's to Part 139 ARPTs</t>
  </si>
  <si>
    <t>RNAV (GPS) RWY 01</t>
  </si>
  <si>
    <t>RNAV (GPS) RWY 04</t>
  </si>
  <si>
    <t>RNAV (GPS) RWY 06</t>
  </si>
  <si>
    <t>RNAV (GPS) RWY 07</t>
  </si>
  <si>
    <t>FAA ID</t>
  </si>
  <si>
    <t>MARION COUNTY RGNL</t>
  </si>
  <si>
    <t>COLORADO PLAINS RGNL</t>
  </si>
  <si>
    <t>ABERDEEN RGNL</t>
  </si>
  <si>
    <t>C47</t>
  </si>
  <si>
    <t>PORTAGE MUNI</t>
  </si>
  <si>
    <t>PORTAGE</t>
  </si>
  <si>
    <t>DA or MDA</t>
  </si>
  <si>
    <t>LPV or LP</t>
  </si>
  <si>
    <t>LPV's to Non-Part 139 ARPTs w/No ILS</t>
  </si>
  <si>
    <t>LP's to Non-Part 139 ARPTs w/No ILS</t>
  </si>
  <si>
    <t>LP</t>
  </si>
  <si>
    <t>LPV</t>
  </si>
  <si>
    <t>Rwy End Cntr</t>
  </si>
  <si>
    <t>Spcl Mins Symbl</t>
  </si>
  <si>
    <t>LPV's to ARPTs w/No ILS</t>
  </si>
  <si>
    <t>LPV's to ARPTs w/ ILS</t>
  </si>
  <si>
    <t>LP's to ARPTs w/No ILS</t>
  </si>
  <si>
    <t>LP's to ARPTs w/ ILS</t>
  </si>
  <si>
    <t>LP's to Part 139 ARPTs w/ ILS</t>
  </si>
  <si>
    <t>This tab includes only LPV/LPs that provide a first time WAAS (LPV/LP) minima for a runway - see notes below table.</t>
  </si>
  <si>
    <t xml:space="preserve">11/10/16:  LAX - Los Angeles Int'l, CA - RNAV (GPS) Y Rwy 6R LPV pub'd 07/31/2008 suspended 02/04/2016, reinstated - not counted as new.  </t>
  </si>
  <si>
    <t>New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</si>
  <si>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</si>
  <si>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</si>
  <si>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</si>
  <si>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>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</si>
  <si>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</si>
  <si>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</si>
  <si>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 xml:space="preserve">11/10/16:  AUO - Aurburn Univesity Rgnl, Auburn, AL - RNAV (GPS) Rwy 18 - LP mins pub'd 07/26/2012 rmvd, LPV &amp; LNAV/VNAV mins added - not counted as new. </t>
  </si>
  <si>
    <t>GOO</t>
  </si>
  <si>
    <t>GRASS VALLEY</t>
  </si>
  <si>
    <t>12/08/16:  CBE - Greater Cumberland Rgnl, MD - RNAV (GPS) RWY 23 - LP mins pub'd 8/25/2011 rmvd, LNAV/VNAV &amp; LPV cat ABC &amp; spcl cat C mins added - not counted as new.</t>
  </si>
  <si>
    <t xml:space="preserve">01/05/17:  RYW - Lago Vista TX - Rusty Allen, TX - RNAV (GPS) Rwy 15 - LP mins pub'd 09/20/2012 rmvd, LNAV/VNAV &amp; LPV mins added - not counted as new.  </t>
  </si>
  <si>
    <t xml:space="preserve">01/05/17:  WAL - Wallops Flight Facility, VA - RNAV (GPS) Rwy 10 - LP mins pub'd 09/19/2013 rmvd, LNAV/VNAV &amp; LPV mins added - not counted as new.  </t>
  </si>
  <si>
    <t xml:space="preserve">01/05/17:  4T2 - Kenneth Copeland Arpt, Ft Worth, TX -RNAV(GPS) Rwy 17 &amp; 35 - Private procedures converted to public use - counted as new public use.  </t>
  </si>
  <si>
    <t>New LPV/LPs Published Effective 03/02/2017</t>
  </si>
  <si>
    <t>New LPV/LP Added 03/02/2017</t>
  </si>
  <si>
    <t>New LPV/LP Lines of Minima Added 03/02/2017</t>
  </si>
  <si>
    <t>LPV's Added 03/02/2017</t>
  </si>
  <si>
    <t>LPV Lines of Minima Added 03/02/2017</t>
  </si>
  <si>
    <t>LP's Added 03/02/2017</t>
  </si>
  <si>
    <t>LP Lines of Minima Added 03/02/2017</t>
  </si>
  <si>
    <t xml:space="preserve">03/02/17:  I40 - richard Downing, Coshocton, OH - RNAV (GPS) Rwy  22 - LP mins pub'd 04/28/2016 rmvd, LNAV/VNAV &amp; LPV mins added - not counted as new. </t>
  </si>
  <si>
    <t>NEVADA COUNTY AIRPARK</t>
  </si>
  <si>
    <t>PYG</t>
  </si>
  <si>
    <t>PAGELAND</t>
  </si>
  <si>
    <t>HSG</t>
  </si>
  <si>
    <t>HOT SPRINGS COUNTY</t>
  </si>
  <si>
    <t>THERMOPOLIS</t>
  </si>
  <si>
    <t xml:space="preserve">03/02/17:  0VG - Lee County, Jonesville, VA - RNAV (GPS) Rwy 7 - LP mins pub'd 03/07/2013 rmvd, LNAV/VNAV &amp; LPV w/addition special line of mins added - not counted as new.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</si>
</sst>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>
      <alignment horizontal="center" vertical="center"/>
    </xf>
    <xf numFmtId="12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Protection="1">
      <protection locked="0"/>
    </xf>
    <xf numFmtId="0" fontId="19" fillId="0" borderId="19" xfId="0" applyFont="1" applyFill="1" applyBorder="1" applyAlignment="1" applyProtection="1">
      <alignment horizontal="right"/>
      <protection locked="0"/>
    </xf>
    <xf numFmtId="0" fontId="19" fillId="0" borderId="6" xfId="0" applyFont="1" applyBorder="1" applyAlignment="1"/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>
      <alignment horizontal="right" vertical="center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9" fillId="0" borderId="19" xfId="0" applyFont="1" applyFill="1" applyBorder="1" applyAlignment="1" applyProtection="1">
      <alignment horizontal="center"/>
      <protection locked="0"/>
    </xf>
    <xf numFmtId="0" fontId="19" fillId="0" borderId="19" xfId="0" applyFont="1" applyFill="1" applyBorder="1" applyAlignment="1">
      <alignment horizontal="right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9" fillId="0" borderId="19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/>
    </xf>
    <xf numFmtId="0" fontId="19" fillId="0" borderId="29" xfId="0" applyFont="1" applyBorder="1"/>
    <xf numFmtId="0" fontId="20" fillId="0" borderId="29" xfId="0" applyFont="1" applyFill="1" applyBorder="1" applyAlignment="1">
      <alignment horizontal="right"/>
    </xf>
    <xf numFmtId="0" fontId="20" fillId="0" borderId="29" xfId="0" applyFont="1" applyBorder="1" applyAlignment="1">
      <alignment horizontal="center"/>
    </xf>
    <xf numFmtId="0" fontId="20" fillId="0" borderId="29" xfId="0" applyFont="1" applyBorder="1" applyAlignment="1">
      <alignment horizontal="right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28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7" xfId="0" applyFont="1" applyFill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Border="1"/>
    <xf numFmtId="0" fontId="20" fillId="0" borderId="25" xfId="0" applyFont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19" fillId="0" borderId="17" xfId="0" applyFont="1" applyBorder="1"/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Border="1" applyAlignment="1"/>
    <xf numFmtId="0" fontId="19" fillId="0" borderId="6" xfId="0" applyFont="1" applyFill="1" applyBorder="1" applyAlignment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>
      <alignment horizontal="center" vertical="center"/>
    </xf>
    <xf numFmtId="0" fontId="19" fillId="0" borderId="4" xfId="37" applyFont="1" applyFill="1" applyBorder="1" applyAlignment="1">
      <alignment horizontal="center" vertical="center" wrapText="1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37" applyNumberFormat="1" applyFont="1" applyFill="1" applyBorder="1" applyAlignment="1">
      <alignment horizontal="center"/>
    </xf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0" fontId="19" fillId="0" borderId="4" xfId="37" applyNumberFormat="1" applyFont="1" applyFill="1" applyBorder="1" applyAlignment="1">
      <alignment horizontal="center" vertical="center"/>
    </xf>
    <xf numFmtId="0" fontId="30" fillId="0" borderId="0" xfId="10" applyFont="1" applyFill="1"/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32" fillId="0" borderId="0" xfId="35" applyFont="1" applyFill="1"/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center" vertical="center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18" xfId="10" applyFont="1" applyFill="1" applyBorder="1" applyAlignment="1">
      <alignment horizontal="center"/>
    </xf>
    <xf numFmtId="0" fontId="19" fillId="0" borderId="19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0" fontId="25" fillId="0" borderId="4" xfId="10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16" fontId="19" fillId="0" borderId="0" xfId="0" applyNumberFormat="1" applyFont="1" applyFill="1" applyAlignment="1">
      <alignment horizontal="left" vertical="center"/>
    </xf>
    <xf numFmtId="12" fontId="19" fillId="0" borderId="18" xfId="10" applyNumberFormat="1" applyFont="1" applyFill="1" applyBorder="1" applyAlignment="1" applyProtection="1">
      <alignment horizontal="center" vertical="center" wrapText="1"/>
      <protection locked="0"/>
    </xf>
    <xf numFmtId="0" fontId="33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19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Protection="1">
      <protection locked="0"/>
    </xf>
    <xf numFmtId="0" fontId="20" fillId="0" borderId="21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7" xfId="0" applyFont="1" applyFill="1" applyBorder="1" applyProtection="1">
      <protection locked="0"/>
    </xf>
    <xf numFmtId="164" fontId="19" fillId="0" borderId="18" xfId="37" applyNumberFormat="1" applyFont="1" applyFill="1" applyBorder="1" applyAlignment="1">
      <alignment horizontal="center" vertical="center" wrapText="1"/>
    </xf>
    <xf numFmtId="15" fontId="19" fillId="0" borderId="18" xfId="10" applyNumberFormat="1" applyFont="1" applyFill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 vertical="center" wrapText="1"/>
    </xf>
    <xf numFmtId="15" fontId="19" fillId="0" borderId="18" xfId="0" applyNumberFormat="1" applyFont="1" applyFill="1" applyBorder="1" applyAlignment="1">
      <alignment horizontal="center"/>
    </xf>
    <xf numFmtId="164" fontId="31" fillId="3" borderId="7" xfId="37" applyNumberFormat="1" applyFont="1" applyFill="1" applyBorder="1" applyAlignment="1">
      <alignment horizontal="center" vertical="center" wrapText="1"/>
    </xf>
    <xf numFmtId="164" fontId="34" fillId="3" borderId="0" xfId="37" applyNumberFormat="1" applyFont="1" applyFill="1" applyBorder="1" applyAlignment="1">
      <alignment horizontal="center"/>
    </xf>
    <xf numFmtId="164" fontId="31" fillId="3" borderId="32" xfId="37" applyNumberFormat="1" applyFont="1" applyFill="1" applyBorder="1" applyAlignment="1">
      <alignment horizontal="center"/>
    </xf>
    <xf numFmtId="164" fontId="31" fillId="3" borderId="34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0" fontId="19" fillId="0" borderId="33" xfId="0" applyFont="1" applyFill="1" applyBorder="1" applyAlignment="1" applyProtection="1">
      <alignment horizontal="left" vertical="center"/>
      <protection locked="0"/>
    </xf>
    <xf numFmtId="0" fontId="19" fillId="0" borderId="30" xfId="0" applyFont="1" applyFill="1" applyBorder="1" applyAlignment="1" applyProtection="1">
      <alignment horizontal="left" vertical="center"/>
      <protection locked="0"/>
    </xf>
    <xf numFmtId="164" fontId="19" fillId="0" borderId="19" xfId="10" applyNumberFormat="1" applyFont="1" applyFill="1" applyBorder="1" applyAlignment="1">
      <alignment horizontal="center"/>
    </xf>
    <xf numFmtId="15" fontId="19" fillId="0" borderId="4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3"/>
  <sheetViews>
    <sheetView tabSelected="1" workbookViewId="0">
      <pane xSplit="6" ySplit="4" topLeftCell="G18" activePane="bottomRight" state="frozen"/>
      <selection pane="topRight" activeCell="G1" sqref="G1"/>
      <selection pane="bottomLeft" activeCell="A5" sqref="A5"/>
      <selection pane="bottomRight" activeCell="N40" sqref="N40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78" customWidth="1"/>
    <col min="11" max="11" width="5.140625" customWidth="1"/>
    <col min="12" max="12" width="5.140625" style="50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50" customWidth="1"/>
    <col min="22" max="22" width="5" customWidth="1"/>
    <col min="23" max="23" width="8.7109375" customWidth="1"/>
    <col min="24" max="24" width="10.7109375" customWidth="1"/>
    <col min="25" max="25" width="9.140625" style="78"/>
  </cols>
  <sheetData>
    <row r="1" spans="1:40" s="33" customFormat="1" ht="20.100000000000001" customHeight="1" x14ac:dyDescent="0.2">
      <c r="A1" s="169" t="s">
        <v>126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70"/>
      <c r="Y1" s="159"/>
      <c r="Z1" s="159"/>
    </row>
    <row r="2" spans="1:40" s="43" customFormat="1" ht="15.75" customHeight="1" x14ac:dyDescent="0.2">
      <c r="A2" s="174" t="s">
        <v>71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1"/>
      <c r="Y2" s="160"/>
      <c r="Z2" s="160"/>
    </row>
    <row r="3" spans="1:40" s="43" customFormat="1" ht="16.5" customHeight="1" thickBot="1" x14ac:dyDescent="0.25">
      <c r="A3" s="172" t="s">
        <v>45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3"/>
      <c r="Y3" s="161"/>
      <c r="Z3" s="161"/>
    </row>
    <row r="4" spans="1:40" s="43" customFormat="1" ht="45" x14ac:dyDescent="0.2">
      <c r="A4" s="38" t="s">
        <v>14</v>
      </c>
      <c r="B4" s="37" t="s">
        <v>15</v>
      </c>
      <c r="C4" s="39" t="s">
        <v>70</v>
      </c>
      <c r="D4" s="13" t="s">
        <v>46</v>
      </c>
      <c r="E4" s="14" t="s">
        <v>90</v>
      </c>
      <c r="F4" s="15" t="s">
        <v>47</v>
      </c>
      <c r="G4" s="15" t="s">
        <v>48</v>
      </c>
      <c r="H4" s="15" t="s">
        <v>11</v>
      </c>
      <c r="I4" s="15" t="s">
        <v>78</v>
      </c>
      <c r="J4" s="77" t="s">
        <v>98</v>
      </c>
      <c r="K4" s="12" t="s">
        <v>1</v>
      </c>
      <c r="L4" s="140" t="s">
        <v>104</v>
      </c>
      <c r="M4" s="53" t="s">
        <v>97</v>
      </c>
      <c r="N4" s="17" t="s">
        <v>68</v>
      </c>
      <c r="O4" s="99" t="s">
        <v>32</v>
      </c>
      <c r="P4" s="31" t="s">
        <v>18</v>
      </c>
      <c r="Q4" s="18" t="s">
        <v>19</v>
      </c>
      <c r="R4" s="16" t="s">
        <v>79</v>
      </c>
      <c r="S4" s="103" t="s">
        <v>103</v>
      </c>
      <c r="T4" s="89" t="s">
        <v>80</v>
      </c>
      <c r="U4" s="89" t="s">
        <v>30</v>
      </c>
      <c r="V4" s="1" t="s">
        <v>69</v>
      </c>
      <c r="W4" s="17" t="s">
        <v>3</v>
      </c>
      <c r="X4" s="18" t="s">
        <v>35</v>
      </c>
      <c r="Y4" s="158" t="s">
        <v>114</v>
      </c>
      <c r="Z4" s="158" t="s">
        <v>115</v>
      </c>
    </row>
    <row r="5" spans="1:40" s="76" customFormat="1" ht="11.25" customHeight="1" x14ac:dyDescent="0.2">
      <c r="A5" s="108" t="s">
        <v>59</v>
      </c>
      <c r="B5" s="108" t="s">
        <v>41</v>
      </c>
      <c r="C5" s="108" t="s">
        <v>0</v>
      </c>
      <c r="D5" s="44" t="s">
        <v>81</v>
      </c>
      <c r="E5" s="9" t="s">
        <v>23</v>
      </c>
      <c r="F5" s="3" t="s">
        <v>24</v>
      </c>
      <c r="G5" s="8" t="s">
        <v>25</v>
      </c>
      <c r="H5" s="9" t="s">
        <v>2</v>
      </c>
      <c r="I5" s="110" t="s">
        <v>86</v>
      </c>
      <c r="J5" s="101" t="s">
        <v>101</v>
      </c>
      <c r="K5" s="132"/>
      <c r="L5" s="142"/>
      <c r="M5" s="86">
        <v>540</v>
      </c>
      <c r="N5" s="87">
        <v>1</v>
      </c>
      <c r="O5" s="86">
        <v>414</v>
      </c>
      <c r="P5" s="86"/>
      <c r="Q5" s="86"/>
      <c r="R5" s="88" t="s">
        <v>75</v>
      </c>
      <c r="S5" s="102">
        <v>1</v>
      </c>
      <c r="T5" s="84" t="s">
        <v>75</v>
      </c>
      <c r="U5" s="84" t="s">
        <v>75</v>
      </c>
      <c r="V5" s="84"/>
      <c r="W5" s="86">
        <v>82239</v>
      </c>
      <c r="X5" s="154">
        <v>42796</v>
      </c>
      <c r="Y5" s="164">
        <v>42796</v>
      </c>
      <c r="Z5" s="19" t="s">
        <v>116</v>
      </c>
    </row>
    <row r="6" spans="1:40" s="76" customFormat="1" ht="11.25" customHeight="1" x14ac:dyDescent="0.2">
      <c r="A6" s="108" t="s">
        <v>59</v>
      </c>
      <c r="B6" s="108" t="s">
        <v>41</v>
      </c>
      <c r="C6" s="108" t="s">
        <v>0</v>
      </c>
      <c r="D6" s="112" t="s">
        <v>81</v>
      </c>
      <c r="E6" s="109" t="s">
        <v>27</v>
      </c>
      <c r="F6" s="3" t="s">
        <v>91</v>
      </c>
      <c r="G6" s="110" t="s">
        <v>26</v>
      </c>
      <c r="H6" s="109" t="s">
        <v>2</v>
      </c>
      <c r="I6" s="7" t="s">
        <v>87</v>
      </c>
      <c r="J6" s="128" t="s">
        <v>101</v>
      </c>
      <c r="K6" s="132"/>
      <c r="L6" s="98"/>
      <c r="M6" s="126">
        <v>1100</v>
      </c>
      <c r="N6" s="117">
        <v>1</v>
      </c>
      <c r="O6" s="127">
        <v>407</v>
      </c>
      <c r="P6" s="130"/>
      <c r="Q6" s="127"/>
      <c r="R6" s="127" t="s">
        <v>75</v>
      </c>
      <c r="S6" s="118">
        <v>1</v>
      </c>
      <c r="T6" s="127" t="s">
        <v>75</v>
      </c>
      <c r="U6" s="127" t="s">
        <v>75</v>
      </c>
      <c r="V6" s="127"/>
      <c r="W6" s="123">
        <v>58239</v>
      </c>
      <c r="X6" s="155">
        <v>42796</v>
      </c>
      <c r="Y6" s="162">
        <v>42796</v>
      </c>
      <c r="Z6" s="19" t="s">
        <v>116</v>
      </c>
    </row>
    <row r="7" spans="1:40" s="76" customFormat="1" ht="11.25" customHeight="1" x14ac:dyDescent="0.2">
      <c r="A7" s="108" t="s">
        <v>59</v>
      </c>
      <c r="B7" s="108" t="s">
        <v>41</v>
      </c>
      <c r="C7" s="108" t="s">
        <v>0</v>
      </c>
      <c r="D7" s="29" t="s">
        <v>81</v>
      </c>
      <c r="E7" s="2" t="s">
        <v>27</v>
      </c>
      <c r="F7" s="3" t="s">
        <v>91</v>
      </c>
      <c r="G7" s="10" t="s">
        <v>26</v>
      </c>
      <c r="H7" s="2" t="s">
        <v>2</v>
      </c>
      <c r="I7" s="28" t="s">
        <v>77</v>
      </c>
      <c r="J7" s="128" t="s">
        <v>102</v>
      </c>
      <c r="K7" s="132"/>
      <c r="L7" s="98"/>
      <c r="M7" s="126">
        <v>1022</v>
      </c>
      <c r="N7" s="117">
        <v>1</v>
      </c>
      <c r="O7" s="127">
        <v>302</v>
      </c>
      <c r="P7" s="130">
        <v>3.5</v>
      </c>
      <c r="Q7" s="127">
        <v>52</v>
      </c>
      <c r="R7" s="127" t="s">
        <v>75</v>
      </c>
      <c r="S7" s="118">
        <v>1</v>
      </c>
      <c r="T7" s="127" t="s">
        <v>75</v>
      </c>
      <c r="U7" s="127"/>
      <c r="V7" s="127"/>
      <c r="W7" s="123">
        <v>90539</v>
      </c>
      <c r="X7" s="155">
        <v>42796</v>
      </c>
      <c r="Y7" s="162">
        <v>42796</v>
      </c>
      <c r="Z7" s="19" t="s">
        <v>116</v>
      </c>
    </row>
    <row r="8" spans="1:40" s="76" customFormat="1" ht="11.25" customHeight="1" x14ac:dyDescent="0.2">
      <c r="A8" s="108" t="s">
        <v>60</v>
      </c>
      <c r="B8" s="108" t="s">
        <v>58</v>
      </c>
      <c r="C8" s="108" t="s">
        <v>0</v>
      </c>
      <c r="D8" s="36" t="s">
        <v>81</v>
      </c>
      <c r="E8" s="9" t="s">
        <v>120</v>
      </c>
      <c r="F8" s="3" t="s">
        <v>134</v>
      </c>
      <c r="G8" s="8" t="s">
        <v>121</v>
      </c>
      <c r="H8" s="100" t="s">
        <v>44</v>
      </c>
      <c r="I8" s="8" t="s">
        <v>89</v>
      </c>
      <c r="J8" s="128" t="s">
        <v>102</v>
      </c>
      <c r="K8" s="132"/>
      <c r="L8" s="98"/>
      <c r="M8" s="120">
        <v>3381</v>
      </c>
      <c r="N8" s="120">
        <v>1</v>
      </c>
      <c r="O8" s="120">
        <v>250</v>
      </c>
      <c r="P8" s="130">
        <v>3</v>
      </c>
      <c r="Q8" s="127">
        <v>40</v>
      </c>
      <c r="R8" s="127" t="s">
        <v>75</v>
      </c>
      <c r="S8" s="118">
        <v>1</v>
      </c>
      <c r="T8" s="127" t="s">
        <v>75</v>
      </c>
      <c r="U8" s="127" t="s">
        <v>75</v>
      </c>
      <c r="V8" s="127"/>
      <c r="W8" s="123">
        <v>90240</v>
      </c>
      <c r="X8" s="156">
        <v>42796</v>
      </c>
      <c r="Y8" s="162">
        <v>42796</v>
      </c>
      <c r="Z8" s="19" t="s">
        <v>112</v>
      </c>
    </row>
    <row r="9" spans="1:40" s="76" customFormat="1" ht="11.25" customHeight="1" x14ac:dyDescent="0.2">
      <c r="A9" s="114" t="s">
        <v>60</v>
      </c>
      <c r="B9" s="114" t="s">
        <v>61</v>
      </c>
      <c r="C9" s="114" t="s">
        <v>0</v>
      </c>
      <c r="D9" s="29" t="s">
        <v>81</v>
      </c>
      <c r="E9" s="2" t="s">
        <v>20</v>
      </c>
      <c r="F9" s="3" t="s">
        <v>92</v>
      </c>
      <c r="G9" s="10" t="s">
        <v>21</v>
      </c>
      <c r="H9" s="2" t="s">
        <v>36</v>
      </c>
      <c r="I9" s="28" t="s">
        <v>49</v>
      </c>
      <c r="J9" s="128" t="s">
        <v>102</v>
      </c>
      <c r="K9" s="128"/>
      <c r="L9" s="98"/>
      <c r="M9" s="21">
        <v>4966</v>
      </c>
      <c r="N9" s="25">
        <v>1</v>
      </c>
      <c r="O9" s="20">
        <v>250</v>
      </c>
      <c r="P9" s="113">
        <v>3</v>
      </c>
      <c r="Q9" s="108">
        <v>54</v>
      </c>
      <c r="R9" s="21" t="s">
        <v>75</v>
      </c>
      <c r="S9" s="118">
        <v>1</v>
      </c>
      <c r="T9" s="127" t="s">
        <v>75</v>
      </c>
      <c r="U9" s="127" t="s">
        <v>75</v>
      </c>
      <c r="V9" s="127"/>
      <c r="W9" s="22">
        <v>82340</v>
      </c>
      <c r="X9" s="157">
        <v>42796</v>
      </c>
      <c r="Y9" s="162">
        <v>42796</v>
      </c>
      <c r="Z9" s="19" t="s">
        <v>116</v>
      </c>
    </row>
    <row r="10" spans="1:40" s="76" customFormat="1" ht="11.25" customHeight="1" x14ac:dyDescent="0.2">
      <c r="A10" s="114" t="s">
        <v>60</v>
      </c>
      <c r="B10" s="114" t="s">
        <v>61</v>
      </c>
      <c r="C10" s="114" t="s">
        <v>0</v>
      </c>
      <c r="D10" s="29" t="s">
        <v>81</v>
      </c>
      <c r="E10" s="2" t="s">
        <v>20</v>
      </c>
      <c r="F10" s="3" t="s">
        <v>92</v>
      </c>
      <c r="G10" s="10" t="s">
        <v>21</v>
      </c>
      <c r="H10" s="2" t="s">
        <v>36</v>
      </c>
      <c r="I10" s="28" t="s">
        <v>76</v>
      </c>
      <c r="J10" s="128" t="s">
        <v>102</v>
      </c>
      <c r="K10" s="128"/>
      <c r="L10" s="98"/>
      <c r="M10" s="21">
        <v>4933</v>
      </c>
      <c r="N10" s="25">
        <v>1</v>
      </c>
      <c r="O10" s="20">
        <v>250</v>
      </c>
      <c r="P10" s="113">
        <v>3</v>
      </c>
      <c r="Q10" s="108">
        <v>52</v>
      </c>
      <c r="R10" s="21" t="s">
        <v>75</v>
      </c>
      <c r="S10" s="118">
        <v>1</v>
      </c>
      <c r="T10" s="127" t="s">
        <v>75</v>
      </c>
      <c r="U10" s="127"/>
      <c r="V10" s="127"/>
      <c r="W10" s="22">
        <v>45640</v>
      </c>
      <c r="X10" s="157">
        <v>42796</v>
      </c>
      <c r="Y10" s="162">
        <v>42796</v>
      </c>
      <c r="Z10" s="19" t="s">
        <v>116</v>
      </c>
    </row>
    <row r="11" spans="1:40" s="111" customFormat="1" ht="11.25" customHeight="1" x14ac:dyDescent="0.2">
      <c r="A11" s="127" t="s">
        <v>59</v>
      </c>
      <c r="B11" s="127" t="s">
        <v>62</v>
      </c>
      <c r="C11" s="127" t="s">
        <v>0</v>
      </c>
      <c r="D11" s="116" t="s">
        <v>81</v>
      </c>
      <c r="E11" s="119" t="s">
        <v>65</v>
      </c>
      <c r="F11" s="107" t="s">
        <v>67</v>
      </c>
      <c r="G11" s="122" t="s">
        <v>66</v>
      </c>
      <c r="H11" s="119" t="s">
        <v>33</v>
      </c>
      <c r="I11" s="122" t="s">
        <v>37</v>
      </c>
      <c r="J11" s="128" t="s">
        <v>102</v>
      </c>
      <c r="K11" s="128"/>
      <c r="L11" s="98"/>
      <c r="M11" s="123">
        <v>1273</v>
      </c>
      <c r="N11" s="129">
        <v>1</v>
      </c>
      <c r="O11" s="123">
        <v>250</v>
      </c>
      <c r="P11" s="130">
        <v>3</v>
      </c>
      <c r="Q11" s="127">
        <v>40</v>
      </c>
      <c r="R11" s="123" t="s">
        <v>75</v>
      </c>
      <c r="S11" s="104">
        <v>1</v>
      </c>
      <c r="T11" s="123" t="s">
        <v>75</v>
      </c>
      <c r="U11" s="123" t="s">
        <v>75</v>
      </c>
      <c r="V11" s="123"/>
      <c r="W11" s="123">
        <v>70440</v>
      </c>
      <c r="X11" s="156">
        <v>42796</v>
      </c>
      <c r="Y11" s="162">
        <v>42796</v>
      </c>
      <c r="Z11" s="93" t="s">
        <v>116</v>
      </c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</row>
    <row r="12" spans="1:40" s="111" customFormat="1" ht="11.25" customHeight="1" x14ac:dyDescent="0.2">
      <c r="A12" s="108" t="s">
        <v>4</v>
      </c>
      <c r="B12" s="108" t="s">
        <v>64</v>
      </c>
      <c r="C12" s="108" t="s">
        <v>0</v>
      </c>
      <c r="D12" s="112" t="s">
        <v>81</v>
      </c>
      <c r="E12" s="109" t="s">
        <v>39</v>
      </c>
      <c r="F12" s="3" t="s">
        <v>40</v>
      </c>
      <c r="G12" s="110" t="s">
        <v>40</v>
      </c>
      <c r="H12" s="109" t="s">
        <v>50</v>
      </c>
      <c r="I12" s="110" t="s">
        <v>88</v>
      </c>
      <c r="J12" s="101" t="s">
        <v>101</v>
      </c>
      <c r="K12" s="101"/>
      <c r="L12" s="142"/>
      <c r="M12" s="85">
        <v>380</v>
      </c>
      <c r="N12" s="85">
        <v>1</v>
      </c>
      <c r="O12" s="90">
        <v>339</v>
      </c>
      <c r="P12" s="90"/>
      <c r="Q12" s="90"/>
      <c r="R12" s="84" t="s">
        <v>75</v>
      </c>
      <c r="S12" s="102">
        <v>1</v>
      </c>
      <c r="T12" s="84" t="s">
        <v>75</v>
      </c>
      <c r="U12" s="84" t="s">
        <v>75</v>
      </c>
      <c r="V12" s="84"/>
      <c r="W12" s="84">
        <v>49038</v>
      </c>
      <c r="X12" s="154">
        <v>42796</v>
      </c>
      <c r="Y12" s="163">
        <v>42796</v>
      </c>
      <c r="Z12" s="19" t="s">
        <v>116</v>
      </c>
    </row>
    <row r="13" spans="1:40" s="76" customFormat="1" ht="11.25" customHeight="1" x14ac:dyDescent="0.2">
      <c r="A13" s="108" t="s">
        <v>4</v>
      </c>
      <c r="B13" s="108" t="s">
        <v>57</v>
      </c>
      <c r="C13" s="108" t="s">
        <v>0</v>
      </c>
      <c r="D13" s="112" t="s">
        <v>81</v>
      </c>
      <c r="E13" s="109" t="s">
        <v>135</v>
      </c>
      <c r="F13" s="3" t="s">
        <v>136</v>
      </c>
      <c r="G13" s="110" t="s">
        <v>136</v>
      </c>
      <c r="H13" s="109" t="s">
        <v>38</v>
      </c>
      <c r="I13" s="110" t="s">
        <v>88</v>
      </c>
      <c r="J13" s="128" t="s">
        <v>102</v>
      </c>
      <c r="K13" s="132"/>
      <c r="L13" s="98"/>
      <c r="M13" s="35">
        <v>889</v>
      </c>
      <c r="N13" s="27">
        <v>1.125</v>
      </c>
      <c r="O13" s="20">
        <v>315</v>
      </c>
      <c r="P13" s="113">
        <v>3</v>
      </c>
      <c r="Q13" s="108">
        <v>40</v>
      </c>
      <c r="R13" s="21" t="s">
        <v>75</v>
      </c>
      <c r="S13" s="118">
        <v>1</v>
      </c>
      <c r="T13" s="127" t="s">
        <v>75</v>
      </c>
      <c r="U13" s="127" t="s">
        <v>75</v>
      </c>
      <c r="V13" s="127"/>
      <c r="W13" s="41">
        <v>56440</v>
      </c>
      <c r="X13" s="168">
        <v>42796</v>
      </c>
      <c r="Y13" s="167">
        <v>42796</v>
      </c>
      <c r="Z13" s="19" t="s">
        <v>112</v>
      </c>
    </row>
    <row r="14" spans="1:40" s="76" customFormat="1" ht="11.25" customHeight="1" x14ac:dyDescent="0.2">
      <c r="A14" s="108" t="s">
        <v>4</v>
      </c>
      <c r="B14" s="108" t="s">
        <v>57</v>
      </c>
      <c r="C14" s="108" t="s">
        <v>0</v>
      </c>
      <c r="D14" s="112" t="s">
        <v>81</v>
      </c>
      <c r="E14" s="109" t="s">
        <v>135</v>
      </c>
      <c r="F14" s="3" t="s">
        <v>136</v>
      </c>
      <c r="G14" s="110" t="s">
        <v>136</v>
      </c>
      <c r="H14" s="109" t="s">
        <v>38</v>
      </c>
      <c r="I14" s="110" t="s">
        <v>17</v>
      </c>
      <c r="J14" s="128" t="s">
        <v>102</v>
      </c>
      <c r="K14" s="132"/>
      <c r="L14" s="98"/>
      <c r="M14" s="35">
        <v>890</v>
      </c>
      <c r="N14" s="27">
        <v>1</v>
      </c>
      <c r="O14" s="20">
        <v>315</v>
      </c>
      <c r="P14" s="113">
        <v>3</v>
      </c>
      <c r="Q14" s="108">
        <v>40</v>
      </c>
      <c r="R14" s="21" t="s">
        <v>75</v>
      </c>
      <c r="S14" s="118">
        <v>1</v>
      </c>
      <c r="T14" s="127" t="s">
        <v>75</v>
      </c>
      <c r="U14" s="127"/>
      <c r="V14" s="127"/>
      <c r="W14" s="41">
        <v>97540</v>
      </c>
      <c r="X14" s="168">
        <v>42796</v>
      </c>
      <c r="Y14" s="167">
        <v>42796</v>
      </c>
      <c r="Z14" s="19" t="s">
        <v>112</v>
      </c>
    </row>
    <row r="15" spans="1:40" s="111" customFormat="1" ht="11.25" customHeight="1" x14ac:dyDescent="0.2">
      <c r="A15" s="127" t="s">
        <v>59</v>
      </c>
      <c r="B15" s="127" t="s">
        <v>63</v>
      </c>
      <c r="C15" s="127" t="s">
        <v>0</v>
      </c>
      <c r="D15" s="124">
        <v>139</v>
      </c>
      <c r="E15" s="126" t="s">
        <v>72</v>
      </c>
      <c r="F15" s="121" t="s">
        <v>93</v>
      </c>
      <c r="G15" s="121" t="s">
        <v>73</v>
      </c>
      <c r="H15" s="126" t="s">
        <v>12</v>
      </c>
      <c r="I15" s="115" t="s">
        <v>74</v>
      </c>
      <c r="J15" s="128" t="s">
        <v>102</v>
      </c>
      <c r="K15" s="141"/>
      <c r="L15" s="98"/>
      <c r="M15" s="126">
        <v>1502</v>
      </c>
      <c r="N15" s="129">
        <v>0.75</v>
      </c>
      <c r="O15" s="127">
        <v>200</v>
      </c>
      <c r="P15" s="130">
        <v>3</v>
      </c>
      <c r="Q15" s="127">
        <v>40</v>
      </c>
      <c r="R15" s="127" t="s">
        <v>75</v>
      </c>
      <c r="S15" s="118">
        <v>1</v>
      </c>
      <c r="T15" s="127" t="s">
        <v>0</v>
      </c>
      <c r="U15" s="127" t="s">
        <v>0</v>
      </c>
      <c r="V15" s="127"/>
      <c r="W15" s="123">
        <v>56340</v>
      </c>
      <c r="X15" s="156">
        <v>42796</v>
      </c>
      <c r="Y15" s="162">
        <v>42796</v>
      </c>
      <c r="Z15" s="19" t="s">
        <v>112</v>
      </c>
    </row>
    <row r="16" spans="1:40" s="76" customFormat="1" ht="11.25" customHeight="1" x14ac:dyDescent="0.2">
      <c r="A16" s="108" t="s">
        <v>59</v>
      </c>
      <c r="B16" s="108" t="s">
        <v>41</v>
      </c>
      <c r="C16" s="108" t="s">
        <v>0</v>
      </c>
      <c r="D16" s="112" t="s">
        <v>81</v>
      </c>
      <c r="E16" s="109" t="s">
        <v>28</v>
      </c>
      <c r="F16" s="3" t="s">
        <v>29</v>
      </c>
      <c r="G16" s="110" t="s">
        <v>22</v>
      </c>
      <c r="H16" s="109" t="s">
        <v>16</v>
      </c>
      <c r="I16" s="110" t="s">
        <v>43</v>
      </c>
      <c r="J16" s="128" t="s">
        <v>102</v>
      </c>
      <c r="K16" s="132"/>
      <c r="L16" s="98"/>
      <c r="M16" s="42">
        <v>319</v>
      </c>
      <c r="N16" s="27">
        <v>0.75</v>
      </c>
      <c r="O16" s="26">
        <v>250</v>
      </c>
      <c r="P16" s="113">
        <v>3</v>
      </c>
      <c r="Q16" s="108">
        <v>50</v>
      </c>
      <c r="R16" s="21" t="s">
        <v>75</v>
      </c>
      <c r="S16" s="118">
        <v>1</v>
      </c>
      <c r="T16" s="127" t="s">
        <v>75</v>
      </c>
      <c r="U16" s="127" t="s">
        <v>75</v>
      </c>
      <c r="V16" s="127"/>
      <c r="W16" s="127">
        <v>70341</v>
      </c>
      <c r="X16" s="156">
        <v>42796</v>
      </c>
      <c r="Y16" s="162">
        <v>42796</v>
      </c>
      <c r="Z16" s="93" t="s">
        <v>112</v>
      </c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133"/>
    </row>
    <row r="17" spans="1:40" s="76" customFormat="1" ht="11.25" customHeight="1" x14ac:dyDescent="0.2">
      <c r="A17" s="108" t="s">
        <v>59</v>
      </c>
      <c r="B17" s="108" t="s">
        <v>63</v>
      </c>
      <c r="C17" s="108" t="s">
        <v>0</v>
      </c>
      <c r="D17" s="32" t="s">
        <v>81</v>
      </c>
      <c r="E17" s="9" t="s">
        <v>94</v>
      </c>
      <c r="F17" s="3" t="s">
        <v>95</v>
      </c>
      <c r="G17" s="8" t="s">
        <v>96</v>
      </c>
      <c r="H17" s="9" t="s">
        <v>13</v>
      </c>
      <c r="I17" s="8" t="s">
        <v>42</v>
      </c>
      <c r="J17" s="128" t="s">
        <v>101</v>
      </c>
      <c r="K17" s="128"/>
      <c r="L17" s="98"/>
      <c r="M17" s="120">
        <v>1260</v>
      </c>
      <c r="N17" s="127">
        <v>1</v>
      </c>
      <c r="O17" s="120">
        <v>441</v>
      </c>
      <c r="P17" s="130"/>
      <c r="Q17" s="127"/>
      <c r="R17" s="127" t="s">
        <v>75</v>
      </c>
      <c r="S17" s="118">
        <v>1</v>
      </c>
      <c r="T17" s="127" t="s">
        <v>75</v>
      </c>
      <c r="U17" s="127" t="s">
        <v>75</v>
      </c>
      <c r="V17" s="127"/>
      <c r="W17" s="123">
        <v>78040</v>
      </c>
      <c r="X17" s="156">
        <v>42796</v>
      </c>
      <c r="Y17" s="162">
        <v>42796</v>
      </c>
      <c r="Z17" s="19" t="s">
        <v>112</v>
      </c>
    </row>
    <row r="18" spans="1:40" s="76" customFormat="1" ht="11.25" customHeight="1" x14ac:dyDescent="0.25">
      <c r="A18" s="108" t="s">
        <v>60</v>
      </c>
      <c r="B18" s="108" t="s">
        <v>61</v>
      </c>
      <c r="C18" s="108" t="s">
        <v>75</v>
      </c>
      <c r="D18" s="112" t="s">
        <v>81</v>
      </c>
      <c r="E18" s="109" t="s">
        <v>137</v>
      </c>
      <c r="F18" s="3" t="s">
        <v>138</v>
      </c>
      <c r="G18" s="110" t="s">
        <v>139</v>
      </c>
      <c r="H18" s="109" t="s">
        <v>56</v>
      </c>
      <c r="I18" s="110" t="s">
        <v>82</v>
      </c>
      <c r="J18" s="128" t="s">
        <v>102</v>
      </c>
      <c r="K18" s="128"/>
      <c r="L18" s="98"/>
      <c r="M18" s="106">
        <v>5382</v>
      </c>
      <c r="N18" s="139">
        <v>1.75</v>
      </c>
      <c r="O18" s="105">
        <v>490</v>
      </c>
      <c r="P18" s="130">
        <v>3</v>
      </c>
      <c r="Q18" s="127">
        <v>40</v>
      </c>
      <c r="R18" s="106" t="s">
        <v>75</v>
      </c>
      <c r="S18" s="118">
        <v>1</v>
      </c>
      <c r="T18" s="127" t="s">
        <v>75</v>
      </c>
      <c r="U18" s="127" t="s">
        <v>75</v>
      </c>
      <c r="V18" s="127"/>
      <c r="W18" s="123">
        <v>53340</v>
      </c>
      <c r="X18" s="156">
        <v>42796</v>
      </c>
      <c r="Y18" s="162">
        <v>42796</v>
      </c>
      <c r="Z18" s="19" t="s">
        <v>112</v>
      </c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</row>
    <row r="19" spans="1:40" s="76" customFormat="1" ht="11.25" customHeight="1" x14ac:dyDescent="0.2">
      <c r="A19" s="108"/>
      <c r="B19" s="108"/>
      <c r="C19" s="108"/>
      <c r="D19" s="112"/>
      <c r="E19" s="109"/>
      <c r="F19" s="3"/>
      <c r="G19" s="110"/>
      <c r="H19" s="109"/>
      <c r="I19" s="110"/>
      <c r="J19" s="128"/>
      <c r="K19" s="132"/>
      <c r="L19" s="98"/>
      <c r="M19" s="120"/>
      <c r="N19" s="129"/>
      <c r="O19" s="120"/>
      <c r="P19" s="130"/>
      <c r="Q19" s="127"/>
      <c r="R19" s="123"/>
      <c r="S19" s="104"/>
      <c r="T19" s="123"/>
      <c r="U19" s="123"/>
      <c r="V19" s="123"/>
      <c r="W19" s="125"/>
      <c r="X19" s="155"/>
      <c r="Y19" s="162"/>
      <c r="Z19" s="9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</row>
    <row r="20" spans="1:40" s="76" customFormat="1" ht="11.25" customHeight="1" x14ac:dyDescent="0.2">
      <c r="A20" s="108"/>
      <c r="B20" s="108"/>
      <c r="C20" s="108"/>
      <c r="D20" s="112"/>
      <c r="E20" s="109"/>
      <c r="F20" s="3"/>
      <c r="G20" s="110"/>
      <c r="H20" s="109"/>
      <c r="I20" s="110"/>
      <c r="J20" s="128"/>
      <c r="K20" s="132"/>
      <c r="L20" s="98"/>
      <c r="M20" s="120"/>
      <c r="N20" s="129"/>
      <c r="O20" s="120"/>
      <c r="P20" s="130"/>
      <c r="Q20" s="127"/>
      <c r="R20" s="123"/>
      <c r="S20" s="104"/>
      <c r="T20" s="123"/>
      <c r="U20" s="123"/>
      <c r="V20" s="123"/>
      <c r="W20" s="125"/>
      <c r="X20" s="155"/>
      <c r="Y20" s="162"/>
      <c r="Z20" s="9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</row>
    <row r="21" spans="1:40" s="5" customFormat="1" ht="11.25" customHeight="1" x14ac:dyDescent="0.2">
      <c r="E21" s="146"/>
      <c r="F21" s="147"/>
      <c r="G21" s="165"/>
      <c r="H21" s="146"/>
      <c r="I21" s="11"/>
      <c r="J21" s="135"/>
      <c r="K21" s="135"/>
      <c r="L21" s="143"/>
      <c r="M21" s="136"/>
      <c r="N21" s="136"/>
      <c r="O21" s="136"/>
      <c r="P21" s="137"/>
      <c r="Q21" s="134"/>
      <c r="R21" s="134"/>
      <c r="S21" s="144"/>
      <c r="T21" s="144"/>
      <c r="U21" s="144"/>
      <c r="Y21" s="83"/>
    </row>
    <row r="22" spans="1:40" s="5" customFormat="1" ht="11.25" customHeight="1" x14ac:dyDescent="0.2">
      <c r="E22" s="151" t="s">
        <v>110</v>
      </c>
      <c r="F22" s="4"/>
      <c r="G22" s="11"/>
      <c r="H22" s="6"/>
      <c r="I22" s="11"/>
      <c r="J22" s="135"/>
      <c r="K22" s="135"/>
      <c r="L22" s="143"/>
      <c r="M22" s="136"/>
      <c r="N22" s="136"/>
      <c r="O22" s="136"/>
      <c r="P22" s="137"/>
      <c r="Q22" s="134"/>
      <c r="R22" s="134"/>
      <c r="S22" s="144"/>
      <c r="T22" s="144"/>
      <c r="U22" s="144"/>
      <c r="Y22" s="83"/>
    </row>
    <row r="23" spans="1:40" s="111" customFormat="1" ht="11.25" customHeight="1" thickBot="1" x14ac:dyDescent="0.25">
      <c r="A23" s="5"/>
      <c r="B23" s="5"/>
      <c r="C23" s="5"/>
      <c r="D23" s="23"/>
      <c r="E23" s="6"/>
      <c r="F23" s="4"/>
      <c r="G23" s="166"/>
      <c r="H23" s="6"/>
      <c r="I23" s="11"/>
      <c r="J23" s="135"/>
      <c r="K23" s="135"/>
      <c r="L23" s="143"/>
      <c r="M23" s="136"/>
      <c r="N23" s="136"/>
      <c r="O23" s="136"/>
      <c r="P23" s="137"/>
      <c r="Q23" s="134"/>
      <c r="R23" s="134"/>
      <c r="S23" s="144"/>
      <c r="T23" s="134"/>
      <c r="U23" s="134"/>
      <c r="V23" s="134"/>
      <c r="W23" s="145"/>
      <c r="X23" s="92"/>
      <c r="Y23" s="152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</row>
    <row r="24" spans="1:40" s="111" customFormat="1" ht="11.25" customHeight="1" x14ac:dyDescent="0.2">
      <c r="A24" s="5"/>
      <c r="B24" s="5"/>
      <c r="C24" s="5"/>
      <c r="D24" s="23"/>
      <c r="E24" s="96"/>
      <c r="F24" s="153"/>
      <c r="G24" s="150" t="s">
        <v>127</v>
      </c>
      <c r="H24" s="34">
        <f>COUNTA(R5:R18)</f>
        <v>14</v>
      </c>
      <c r="I24" s="11"/>
      <c r="J24" s="135"/>
      <c r="K24" s="135"/>
      <c r="L24" s="143"/>
      <c r="M24" s="136"/>
      <c r="N24" s="136"/>
      <c r="O24" s="136"/>
      <c r="P24" s="137"/>
      <c r="Q24" s="134"/>
      <c r="R24" s="134"/>
      <c r="S24" s="144"/>
      <c r="T24" s="134"/>
      <c r="U24" s="134"/>
      <c r="V24" s="134"/>
      <c r="W24" s="145"/>
      <c r="X24" s="92"/>
      <c r="Y24" s="152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</row>
    <row r="25" spans="1:40" ht="13.5" thickBot="1" x14ac:dyDescent="0.25">
      <c r="E25" s="96"/>
      <c r="F25" s="148"/>
      <c r="G25" s="40" t="s">
        <v>128</v>
      </c>
      <c r="H25" s="149">
        <f>COUNTA(D5:D18)</f>
        <v>14</v>
      </c>
      <c r="I25" s="48"/>
      <c r="J25" s="79"/>
      <c r="K25" s="51"/>
      <c r="L25" s="51"/>
      <c r="M25" s="51"/>
      <c r="N25" s="51"/>
      <c r="O25" s="51"/>
      <c r="P25" s="51"/>
      <c r="Q25" s="51"/>
      <c r="R25" s="50"/>
      <c r="S25" s="50"/>
    </row>
    <row r="26" spans="1:40" x14ac:dyDescent="0.2">
      <c r="E26" s="96"/>
      <c r="F26" s="65"/>
      <c r="G26" s="62" t="s">
        <v>129</v>
      </c>
      <c r="H26" s="59">
        <v>10</v>
      </c>
      <c r="I26" s="46"/>
      <c r="J26" s="80"/>
      <c r="K26" s="72"/>
      <c r="L26" s="72"/>
      <c r="M26" s="72"/>
      <c r="N26" s="72"/>
      <c r="O26" s="73"/>
      <c r="P26" s="74" t="s">
        <v>131</v>
      </c>
      <c r="Q26" s="64">
        <v>4</v>
      </c>
      <c r="R26" s="47"/>
      <c r="S26" s="70"/>
      <c r="T26" s="70"/>
      <c r="U26" s="70"/>
    </row>
    <row r="27" spans="1:40" x14ac:dyDescent="0.2">
      <c r="E27" s="96"/>
      <c r="F27" s="65"/>
      <c r="G27" s="62" t="s">
        <v>130</v>
      </c>
      <c r="H27" s="59">
        <v>10</v>
      </c>
      <c r="I27" s="46"/>
      <c r="J27" s="30"/>
      <c r="K27" s="75"/>
      <c r="L27" s="75"/>
      <c r="M27" s="75"/>
      <c r="N27" s="75"/>
      <c r="O27" s="66"/>
      <c r="P27" s="62" t="s">
        <v>132</v>
      </c>
      <c r="Q27" s="59">
        <v>4</v>
      </c>
      <c r="R27" s="47"/>
      <c r="S27" s="70"/>
      <c r="T27" s="70"/>
      <c r="U27" s="70"/>
    </row>
    <row r="28" spans="1:40" x14ac:dyDescent="0.2">
      <c r="E28" s="95"/>
      <c r="F28" s="55"/>
      <c r="G28" s="60" t="s">
        <v>5</v>
      </c>
      <c r="H28" s="59">
        <v>0</v>
      </c>
      <c r="I28" s="71"/>
      <c r="J28" s="81"/>
      <c r="K28" s="57"/>
      <c r="L28" s="57"/>
      <c r="M28" s="57"/>
      <c r="N28" s="65"/>
      <c r="O28" s="66"/>
      <c r="P28" s="60" t="s">
        <v>83</v>
      </c>
      <c r="Q28" s="59">
        <v>0</v>
      </c>
      <c r="R28" s="49"/>
      <c r="S28" s="70"/>
      <c r="T28" s="70"/>
      <c r="U28" s="70"/>
    </row>
    <row r="29" spans="1:40" x14ac:dyDescent="0.2">
      <c r="E29" s="95"/>
      <c r="F29" s="55"/>
      <c r="G29" s="60" t="s">
        <v>34</v>
      </c>
      <c r="H29" s="59">
        <v>0</v>
      </c>
      <c r="I29" s="71"/>
      <c r="J29" s="81"/>
      <c r="K29" s="57"/>
      <c r="L29" s="57"/>
      <c r="M29" s="57"/>
      <c r="N29" s="65"/>
      <c r="O29" s="66"/>
      <c r="P29" s="60" t="s">
        <v>84</v>
      </c>
      <c r="Q29" s="59">
        <v>4</v>
      </c>
      <c r="R29" s="49"/>
      <c r="S29" s="52"/>
      <c r="T29" s="52"/>
      <c r="U29" s="52"/>
    </row>
    <row r="30" spans="1:40" x14ac:dyDescent="0.2">
      <c r="E30" s="95"/>
      <c r="F30" s="55"/>
      <c r="G30" s="60" t="s">
        <v>6</v>
      </c>
      <c r="H30" s="59">
        <v>0</v>
      </c>
      <c r="I30" s="71"/>
      <c r="J30" s="81"/>
      <c r="K30" s="57"/>
      <c r="L30" s="57"/>
      <c r="M30" s="57"/>
      <c r="N30" s="65"/>
      <c r="O30" s="66"/>
      <c r="P30" s="60" t="s">
        <v>108</v>
      </c>
      <c r="Q30" s="59">
        <v>0</v>
      </c>
      <c r="R30" s="49"/>
      <c r="S30" s="70"/>
      <c r="T30" s="70"/>
      <c r="U30" s="70"/>
    </row>
    <row r="31" spans="1:40" x14ac:dyDescent="0.2">
      <c r="E31" s="95"/>
      <c r="F31" s="55"/>
      <c r="G31" s="60" t="s">
        <v>7</v>
      </c>
      <c r="H31" s="59">
        <v>10</v>
      </c>
      <c r="I31" s="71"/>
      <c r="J31" s="81"/>
      <c r="K31" s="57"/>
      <c r="L31" s="57"/>
      <c r="M31" s="57"/>
      <c r="N31" s="65"/>
      <c r="O31" s="66"/>
      <c r="P31" s="60" t="s">
        <v>107</v>
      </c>
      <c r="Q31" s="59">
        <v>4</v>
      </c>
      <c r="R31" s="49"/>
      <c r="S31" s="70"/>
      <c r="T31" s="70"/>
      <c r="U31" s="70"/>
    </row>
    <row r="32" spans="1:40" s="50" customFormat="1" x14ac:dyDescent="0.2">
      <c r="E32" s="95"/>
      <c r="F32" s="55"/>
      <c r="G32" s="60" t="s">
        <v>106</v>
      </c>
      <c r="H32" s="59">
        <v>1</v>
      </c>
      <c r="I32" s="71"/>
      <c r="J32" s="81"/>
      <c r="K32" s="57"/>
      <c r="L32" s="57"/>
      <c r="M32" s="57"/>
      <c r="N32" s="65"/>
      <c r="O32" s="66"/>
      <c r="P32" s="60" t="s">
        <v>85</v>
      </c>
      <c r="Q32" s="59">
        <v>0</v>
      </c>
      <c r="R32" s="49"/>
      <c r="S32" s="70"/>
      <c r="T32" s="70"/>
      <c r="U32" s="70"/>
      <c r="Y32" s="78"/>
    </row>
    <row r="33" spans="5:25" x14ac:dyDescent="0.2">
      <c r="E33" s="95"/>
      <c r="F33" s="55"/>
      <c r="G33" s="60" t="s">
        <v>105</v>
      </c>
      <c r="H33" s="59">
        <v>9</v>
      </c>
      <c r="I33" s="71"/>
      <c r="J33" s="81"/>
      <c r="K33" s="57"/>
      <c r="L33" s="57"/>
      <c r="M33" s="60"/>
      <c r="N33" s="65"/>
      <c r="O33" s="66"/>
      <c r="P33" s="60" t="s">
        <v>109</v>
      </c>
      <c r="Q33" s="59">
        <v>0</v>
      </c>
      <c r="R33" s="49"/>
      <c r="S33" s="70"/>
      <c r="T33" s="70"/>
      <c r="U33" s="70"/>
    </row>
    <row r="34" spans="5:25" x14ac:dyDescent="0.2">
      <c r="E34" s="95"/>
      <c r="F34" s="55"/>
      <c r="G34" s="60" t="s">
        <v>8</v>
      </c>
      <c r="H34" s="59">
        <v>1</v>
      </c>
      <c r="I34" s="71"/>
      <c r="J34" s="81"/>
      <c r="K34" s="57"/>
      <c r="L34" s="57"/>
      <c r="M34" s="57"/>
      <c r="N34" s="65"/>
      <c r="O34" s="66"/>
      <c r="P34" s="60" t="s">
        <v>51</v>
      </c>
      <c r="Q34" s="59">
        <v>0</v>
      </c>
      <c r="R34" s="49"/>
      <c r="S34" s="70"/>
      <c r="T34" s="70"/>
      <c r="U34" s="70"/>
    </row>
    <row r="35" spans="5:25" x14ac:dyDescent="0.2">
      <c r="E35" s="95"/>
      <c r="F35" s="55"/>
      <c r="G35" s="60" t="s">
        <v>9</v>
      </c>
      <c r="H35" s="59">
        <v>1</v>
      </c>
      <c r="I35" s="71"/>
      <c r="J35" s="81"/>
      <c r="K35" s="57"/>
      <c r="L35" s="57"/>
      <c r="M35" s="57"/>
      <c r="N35" s="65"/>
      <c r="O35" s="66"/>
      <c r="P35" s="60" t="s">
        <v>52</v>
      </c>
      <c r="Q35" s="59">
        <v>4</v>
      </c>
      <c r="R35" s="49"/>
      <c r="S35" s="70"/>
      <c r="T35" s="70"/>
      <c r="U35" s="70"/>
    </row>
    <row r="36" spans="5:25" x14ac:dyDescent="0.2">
      <c r="E36" s="95"/>
      <c r="F36" s="55"/>
      <c r="G36" s="60" t="s">
        <v>10</v>
      </c>
      <c r="H36" s="59">
        <v>0</v>
      </c>
      <c r="I36" s="71"/>
      <c r="J36" s="81"/>
      <c r="K36" s="57"/>
      <c r="L36" s="57"/>
      <c r="M36" s="57"/>
      <c r="N36" s="65"/>
      <c r="O36" s="66"/>
      <c r="P36" s="60" t="s">
        <v>53</v>
      </c>
      <c r="Q36" s="59">
        <v>0</v>
      </c>
      <c r="R36" s="49"/>
      <c r="S36" s="70"/>
      <c r="T36" s="70"/>
      <c r="U36" s="70"/>
    </row>
    <row r="37" spans="5:25" ht="13.5" thickBot="1" x14ac:dyDescent="0.25">
      <c r="E37" s="95"/>
      <c r="F37" s="55"/>
      <c r="G37" s="60" t="s">
        <v>54</v>
      </c>
      <c r="H37" s="59">
        <v>9</v>
      </c>
      <c r="I37" s="71"/>
      <c r="J37" s="82"/>
      <c r="K37" s="68"/>
      <c r="L37" s="68"/>
      <c r="M37" s="68"/>
      <c r="N37" s="69"/>
      <c r="O37" s="67"/>
      <c r="P37" s="61" t="s">
        <v>100</v>
      </c>
      <c r="Q37" s="59">
        <v>4</v>
      </c>
      <c r="R37" s="49"/>
      <c r="S37" s="70"/>
      <c r="T37" s="70"/>
      <c r="U37" s="70"/>
    </row>
    <row r="38" spans="5:25" x14ac:dyDescent="0.2">
      <c r="E38" s="95"/>
      <c r="F38" s="55"/>
      <c r="G38" s="60" t="s">
        <v>55</v>
      </c>
      <c r="H38" s="59">
        <v>0</v>
      </c>
      <c r="I38" s="48"/>
      <c r="J38" s="79"/>
      <c r="K38" s="51"/>
      <c r="L38" s="51"/>
      <c r="M38" s="51"/>
      <c r="N38" s="54"/>
      <c r="O38" s="58"/>
      <c r="P38" s="54"/>
      <c r="Q38" s="51"/>
      <c r="R38" s="50"/>
      <c r="S38" s="50"/>
    </row>
    <row r="39" spans="5:25" ht="13.5" thickBot="1" x14ac:dyDescent="0.25">
      <c r="E39" s="95"/>
      <c r="F39" s="56"/>
      <c r="G39" s="61" t="s">
        <v>99</v>
      </c>
      <c r="H39" s="63">
        <v>9</v>
      </c>
      <c r="I39" s="48"/>
      <c r="J39" s="79"/>
      <c r="K39" s="51"/>
      <c r="L39" s="51"/>
      <c r="M39" s="51"/>
      <c r="N39" s="54"/>
      <c r="O39" s="58"/>
      <c r="P39" s="54"/>
      <c r="Q39" s="51"/>
      <c r="R39" s="50"/>
      <c r="S39" s="50"/>
    </row>
    <row r="42" spans="5:25" x14ac:dyDescent="0.2">
      <c r="E42" s="97"/>
      <c r="F42" s="45" t="s">
        <v>31</v>
      </c>
    </row>
    <row r="43" spans="5:25" s="50" customFormat="1" x14ac:dyDescent="0.2">
      <c r="E43" s="97"/>
      <c r="F43" s="24" t="s">
        <v>119</v>
      </c>
      <c r="J43" s="78"/>
      <c r="Y43" s="78"/>
    </row>
    <row r="44" spans="5:25" s="50" customFormat="1" x14ac:dyDescent="0.2">
      <c r="F44" s="24" t="s">
        <v>113</v>
      </c>
      <c r="J44" s="78"/>
      <c r="Y44" s="78"/>
    </row>
    <row r="45" spans="5:25" x14ac:dyDescent="0.2">
      <c r="F45" s="24" t="s">
        <v>117</v>
      </c>
    </row>
    <row r="46" spans="5:25" x14ac:dyDescent="0.2">
      <c r="F46" s="24" t="s">
        <v>118</v>
      </c>
    </row>
    <row r="47" spans="5:25" x14ac:dyDescent="0.2">
      <c r="F47" s="24" t="s">
        <v>111</v>
      </c>
    </row>
    <row r="48" spans="5:25" x14ac:dyDescent="0.2">
      <c r="F48" s="24" t="s">
        <v>122</v>
      </c>
    </row>
    <row r="49" spans="6:6" x14ac:dyDescent="0.2">
      <c r="F49" s="24" t="s">
        <v>125</v>
      </c>
    </row>
    <row r="50" spans="6:6" x14ac:dyDescent="0.2">
      <c r="F50" s="24" t="s">
        <v>123</v>
      </c>
    </row>
    <row r="51" spans="6:6" x14ac:dyDescent="0.2">
      <c r="F51" s="24" t="s">
        <v>124</v>
      </c>
    </row>
    <row r="52" spans="6:6" x14ac:dyDescent="0.2">
      <c r="F52" s="138" t="s">
        <v>133</v>
      </c>
    </row>
    <row r="53" spans="6:6" x14ac:dyDescent="0.2">
      <c r="F53" s="24" t="s">
        <v>140</v>
      </c>
    </row>
  </sheetData>
  <autoFilter ref="A4:Z18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2017-02-27T14:29:18Z</dcterms:modified>
</cp:coreProperties>
</file>